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tabRatio="760" activeTab="0"/>
  </bookViews>
  <sheets>
    <sheet name="汇总表 (2)" sheetId="1" r:id="rId1"/>
    <sheet name="Sheet1" sheetId="2" r:id="rId2"/>
  </sheets>
  <definedNames>
    <definedName name="_xlnm.Print_Titles" localSheetId="0">'汇总表 (2)'!$2:$2</definedName>
  </definedNames>
  <calcPr fullCalcOnLoad="1"/>
</workbook>
</file>

<file path=xl/sharedStrings.xml><?xml version="1.0" encoding="utf-8"?>
<sst xmlns="http://schemas.openxmlformats.org/spreadsheetml/2006/main" count="291" uniqueCount="143">
  <si>
    <t>2024年苏仙区公开选聘农村教师进城任教综合成绩公示表</t>
  </si>
  <si>
    <t>序号</t>
  </si>
  <si>
    <t>姓名</t>
  </si>
  <si>
    <t>准考证号</t>
  </si>
  <si>
    <t>工作单位</t>
  </si>
  <si>
    <t>报考岗位</t>
  </si>
  <si>
    <t>岗位 代码</t>
  </si>
  <si>
    <t>面试成绩原始分</t>
  </si>
  <si>
    <t>面试成绩折合分</t>
  </si>
  <si>
    <t>考核成绩原始分</t>
  </si>
  <si>
    <t>考核成绩折合分</t>
  </si>
  <si>
    <t>综合成绩</t>
  </si>
  <si>
    <t>综合成绩排名</t>
  </si>
  <si>
    <t>岗位计划数</t>
  </si>
  <si>
    <t>备注</t>
  </si>
  <si>
    <t>欧丽萍</t>
  </si>
  <si>
    <t>苏仙区栖凤渡中学</t>
  </si>
  <si>
    <t>初中语文教师</t>
  </si>
  <si>
    <t>许外香</t>
  </si>
  <si>
    <t>苏仙区坳上学校</t>
  </si>
  <si>
    <t>陈文芳</t>
  </si>
  <si>
    <t>苏仙区塘溪学校</t>
  </si>
  <si>
    <t>雷洪亮</t>
  </si>
  <si>
    <t>张燕</t>
  </si>
  <si>
    <t>苏仙区良田小学</t>
  </si>
  <si>
    <t>初中数学教师</t>
  </si>
  <si>
    <t>邓雨霖</t>
  </si>
  <si>
    <t>苏仙区良田中学</t>
  </si>
  <si>
    <t>刘品</t>
  </si>
  <si>
    <t>苏仙区荷叶坪学校</t>
  </si>
  <si>
    <t>邹双荣</t>
  </si>
  <si>
    <t>初中英语教师</t>
  </si>
  <si>
    <t>陈红玲</t>
  </si>
  <si>
    <t>苏仙区桥口学校</t>
  </si>
  <si>
    <t>王昱茜</t>
  </si>
  <si>
    <t>何集文</t>
  </si>
  <si>
    <t>苏仙区柿竹园学校</t>
  </si>
  <si>
    <t>郭玉潇</t>
  </si>
  <si>
    <t>周丝芳</t>
  </si>
  <si>
    <t>刘亮芳</t>
  </si>
  <si>
    <t>苏仙区廖家湾学校</t>
  </si>
  <si>
    <t>李永州</t>
  </si>
  <si>
    <t>苏仙区许家洞学校</t>
  </si>
  <si>
    <t>初中物理教师</t>
  </si>
  <si>
    <t>陈慧玲</t>
  </si>
  <si>
    <t>初中化学教师</t>
  </si>
  <si>
    <t>李程</t>
  </si>
  <si>
    <t>初中音乐教师</t>
  </si>
  <si>
    <t>黄凤霞</t>
  </si>
  <si>
    <t>初中美术教师</t>
  </si>
  <si>
    <t>黎红郴</t>
  </si>
  <si>
    <t>初中信息技术教师</t>
  </si>
  <si>
    <t>何耀成</t>
  </si>
  <si>
    <t>初中地理教师</t>
  </si>
  <si>
    <t>易慧</t>
  </si>
  <si>
    <t>李诗瑶</t>
  </si>
  <si>
    <t>苏仙区五里牌小学</t>
  </si>
  <si>
    <t>小学语文教师　</t>
  </si>
  <si>
    <t>吴依蔓</t>
  </si>
  <si>
    <t>黄芷欣</t>
  </si>
  <si>
    <t>邓黎卓</t>
  </si>
  <si>
    <t>曹萍果</t>
  </si>
  <si>
    <t>周桢怡</t>
  </si>
  <si>
    <t>苏仙区邓家塘学校</t>
  </si>
  <si>
    <t>张洁慧</t>
  </si>
  <si>
    <t>苏仙区岗脚学校</t>
  </si>
  <si>
    <t>孟雯琳</t>
  </si>
  <si>
    <t>苏仙区白露塘小学</t>
  </si>
  <si>
    <t>黄阳玲</t>
  </si>
  <si>
    <t>杨佩</t>
  </si>
  <si>
    <t>周溶</t>
  </si>
  <si>
    <t>苏仙区太平学校</t>
  </si>
  <si>
    <t>胡慧芳</t>
  </si>
  <si>
    <t>苏仙区栖凤渡小学</t>
  </si>
  <si>
    <t>刘瑾</t>
  </si>
  <si>
    <t>史罗琪</t>
  </si>
  <si>
    <t>刘采敏</t>
  </si>
  <si>
    <t>廖琼慧</t>
  </si>
  <si>
    <t>李霞</t>
  </si>
  <si>
    <t>何雨</t>
  </si>
  <si>
    <t>陈时珍</t>
  </si>
  <si>
    <t>朱慧丽</t>
  </si>
  <si>
    <t>汤银辉</t>
  </si>
  <si>
    <t>黄盼园</t>
  </si>
  <si>
    <t>黄丹妮</t>
  </si>
  <si>
    <t>潘姝婧</t>
  </si>
  <si>
    <t>何霞</t>
  </si>
  <si>
    <t>李琳</t>
  </si>
  <si>
    <t>小学数学教师</t>
  </si>
  <si>
    <t>张嘉敏</t>
  </si>
  <si>
    <t>段毅</t>
  </si>
  <si>
    <t>段艳霞</t>
  </si>
  <si>
    <t>周克花</t>
  </si>
  <si>
    <t>黄璐</t>
  </si>
  <si>
    <t>曹子玉</t>
  </si>
  <si>
    <t>黄湘琳</t>
  </si>
  <si>
    <t>李明</t>
  </si>
  <si>
    <t>蒋婷</t>
  </si>
  <si>
    <t>邓祺霖</t>
  </si>
  <si>
    <t>李琼</t>
  </si>
  <si>
    <t>徐艺佳</t>
  </si>
  <si>
    <t>黄蕾</t>
  </si>
  <si>
    <t>邓艳</t>
  </si>
  <si>
    <t>苏仙区马头岭学校</t>
  </si>
  <si>
    <t>张沙沙</t>
  </si>
  <si>
    <t>胡慧超</t>
  </si>
  <si>
    <t>李巍</t>
  </si>
  <si>
    <t>廖云云</t>
  </si>
  <si>
    <t>刘英</t>
  </si>
  <si>
    <t>曹苏丹</t>
  </si>
  <si>
    <t>赵志颖</t>
  </si>
  <si>
    <t>小学英语教师</t>
  </si>
  <si>
    <t>邓瑕慧</t>
  </si>
  <si>
    <t>廖晨西</t>
  </si>
  <si>
    <t>陈玉荣</t>
  </si>
  <si>
    <t>艾兰芳</t>
  </si>
  <si>
    <t>小学音乐教师</t>
  </si>
  <si>
    <t>何亚娥</t>
  </si>
  <si>
    <t>何芸</t>
  </si>
  <si>
    <t>何江吉</t>
  </si>
  <si>
    <t>邓盛佳</t>
  </si>
  <si>
    <t>廖龙芳</t>
  </si>
  <si>
    <t>彭晓霞</t>
  </si>
  <si>
    <t>小学体育教师</t>
  </si>
  <si>
    <t>廖怡丽</t>
  </si>
  <si>
    <t>吴雅玲</t>
  </si>
  <si>
    <t>曹潇</t>
  </si>
  <si>
    <t>小学美术教师</t>
  </si>
  <si>
    <t>李珍乐</t>
  </si>
  <si>
    <t>龙虹丹</t>
  </si>
  <si>
    <t>尹媛媛</t>
  </si>
  <si>
    <t>覃然</t>
  </si>
  <si>
    <t>杨灿</t>
  </si>
  <si>
    <t>小学科学教师</t>
  </si>
  <si>
    <t>兰  艳</t>
  </si>
  <si>
    <t>何周平</t>
  </si>
  <si>
    <t>小学信息技术教师</t>
  </si>
  <si>
    <t>李恒</t>
  </si>
  <si>
    <t>小学道德与法治教师</t>
  </si>
  <si>
    <t>周好</t>
  </si>
  <si>
    <t>幼儿园教师</t>
  </si>
  <si>
    <t>陈哲雯</t>
  </si>
  <si>
    <t>李瑶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</si>
</sst>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_);[Red]\(0.0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4"/>
  <sheetViews>
    <sheetView tabSelected="1" zoomScaleSheetLayoutView="100" workbookViewId="0" topLeftCell="A1">
      <pane ySplit="2" topLeftCell="A30" activePane="bottomLeft" state="frozen"/>
      <selection pane="bottomLeft" activeCell="N33" sqref="N33"/>
    </sheetView>
  </sheetViews>
  <sheetFormatPr defaultColWidth="8.625" defaultRowHeight="14.25"/>
  <cols>
    <col min="1" max="1" width="3.625" style="3" customWidth="1"/>
    <col min="2" max="2" width="6.75390625" style="1" customWidth="1"/>
    <col min="3" max="3" width="11.375" style="1" customWidth="1"/>
    <col min="4" max="4" width="16.25390625" style="3" customWidth="1"/>
    <col min="5" max="5" width="16.375" style="1" customWidth="1"/>
    <col min="6" max="6" width="5.875" style="1" customWidth="1"/>
    <col min="7" max="8" width="7.875" style="4" customWidth="1"/>
    <col min="9" max="9" width="7.875" style="1" customWidth="1"/>
    <col min="10" max="10" width="8.00390625" style="1" customWidth="1"/>
    <col min="11" max="11" width="6.125" style="1" customWidth="1"/>
    <col min="12" max="12" width="7.125" style="3" customWidth="1"/>
    <col min="13" max="13" width="6.00390625" style="3" customWidth="1"/>
    <col min="14" max="14" width="9.00390625" style="1" customWidth="1"/>
    <col min="15" max="18" width="9.00390625" style="1" bestFit="1" customWidth="1"/>
    <col min="19" max="16384" width="8.625" style="1" customWidth="1"/>
  </cols>
  <sheetData>
    <row r="1" spans="1:14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5" t="s">
        <v>9</v>
      </c>
      <c r="J2" s="16" t="s">
        <v>10</v>
      </c>
      <c r="K2" s="6" t="s">
        <v>11</v>
      </c>
      <c r="L2" s="6" t="s">
        <v>12</v>
      </c>
      <c r="M2" s="6" t="s">
        <v>13</v>
      </c>
      <c r="N2" s="17" t="s">
        <v>14</v>
      </c>
    </row>
    <row r="3" spans="1:14" ht="24.75" customHeight="1">
      <c r="A3" s="9">
        <v>1</v>
      </c>
      <c r="B3" s="10" t="s">
        <v>15</v>
      </c>
      <c r="C3" s="11">
        <v>43100300090</v>
      </c>
      <c r="D3" s="10" t="s">
        <v>16</v>
      </c>
      <c r="E3" s="10" t="s">
        <v>17</v>
      </c>
      <c r="F3" s="12">
        <v>101</v>
      </c>
      <c r="G3" s="13">
        <v>84.12</v>
      </c>
      <c r="H3" s="14">
        <f>G3*0.7</f>
        <v>58.884</v>
      </c>
      <c r="I3" s="18">
        <v>59.45</v>
      </c>
      <c r="J3" s="19">
        <f>I3*0.3</f>
        <v>17.835</v>
      </c>
      <c r="K3" s="20">
        <f>H3+J3</f>
        <v>76.719</v>
      </c>
      <c r="L3" s="9">
        <v>1</v>
      </c>
      <c r="M3" s="21">
        <v>4</v>
      </c>
      <c r="N3" s="22"/>
    </row>
    <row r="4" spans="1:14" ht="24.75" customHeight="1">
      <c r="A4" s="9">
        <v>2</v>
      </c>
      <c r="B4" s="10" t="s">
        <v>18</v>
      </c>
      <c r="C4" s="11">
        <v>43100300011</v>
      </c>
      <c r="D4" s="10" t="s">
        <v>19</v>
      </c>
      <c r="E4" s="10" t="s">
        <v>17</v>
      </c>
      <c r="F4" s="12">
        <v>101</v>
      </c>
      <c r="G4" s="13">
        <v>81.72</v>
      </c>
      <c r="H4" s="14">
        <f>G4*0.7</f>
        <v>57.20399999999999</v>
      </c>
      <c r="I4" s="18">
        <v>63</v>
      </c>
      <c r="J4" s="19">
        <f>I4*0.3</f>
        <v>18.9</v>
      </c>
      <c r="K4" s="20">
        <f>H4+J4</f>
        <v>76.10399999999998</v>
      </c>
      <c r="L4" s="9">
        <v>2</v>
      </c>
      <c r="M4" s="23"/>
      <c r="N4" s="22"/>
    </row>
    <row r="5" spans="1:14" ht="24.75" customHeight="1">
      <c r="A5" s="9">
        <v>3</v>
      </c>
      <c r="B5" s="10" t="s">
        <v>20</v>
      </c>
      <c r="C5" s="11">
        <v>43100300081</v>
      </c>
      <c r="D5" s="10" t="s">
        <v>21</v>
      </c>
      <c r="E5" s="10" t="s">
        <v>17</v>
      </c>
      <c r="F5" s="12">
        <v>101</v>
      </c>
      <c r="G5" s="13">
        <v>74.88</v>
      </c>
      <c r="H5" s="14">
        <f>G5*0.7</f>
        <v>52.416</v>
      </c>
      <c r="I5" s="18">
        <v>77.03</v>
      </c>
      <c r="J5" s="19">
        <f>I5*0.3</f>
        <v>23.108999999999998</v>
      </c>
      <c r="K5" s="20">
        <f>H5+J5</f>
        <v>75.52499999999999</v>
      </c>
      <c r="L5" s="9">
        <v>3</v>
      </c>
      <c r="M5" s="23"/>
      <c r="N5" s="24"/>
    </row>
    <row r="6" spans="1:14" ht="24.75" customHeight="1">
      <c r="A6" s="9">
        <v>4</v>
      </c>
      <c r="B6" s="10" t="s">
        <v>22</v>
      </c>
      <c r="C6" s="11">
        <v>43100300094</v>
      </c>
      <c r="D6" s="10" t="s">
        <v>21</v>
      </c>
      <c r="E6" s="10" t="s">
        <v>17</v>
      </c>
      <c r="F6" s="12">
        <v>101</v>
      </c>
      <c r="G6" s="13">
        <v>83.06</v>
      </c>
      <c r="H6" s="14">
        <f>G6*0.7</f>
        <v>58.141999999999996</v>
      </c>
      <c r="I6" s="18">
        <v>55.5</v>
      </c>
      <c r="J6" s="19">
        <f>I6*0.3</f>
        <v>16.65</v>
      </c>
      <c r="K6" s="20">
        <f>H6+J6</f>
        <v>74.792</v>
      </c>
      <c r="L6" s="9">
        <v>4</v>
      </c>
      <c r="M6" s="25"/>
      <c r="N6" s="22"/>
    </row>
    <row r="7" spans="1:14" ht="24.75" customHeight="1">
      <c r="A7" s="9">
        <v>5</v>
      </c>
      <c r="B7" s="10" t="s">
        <v>23</v>
      </c>
      <c r="C7" s="11">
        <v>43100300033</v>
      </c>
      <c r="D7" s="10" t="s">
        <v>24</v>
      </c>
      <c r="E7" s="10" t="s">
        <v>25</v>
      </c>
      <c r="F7" s="12">
        <v>102</v>
      </c>
      <c r="G7" s="13">
        <v>81.9</v>
      </c>
      <c r="H7" s="14">
        <f>G7*0.7</f>
        <v>57.33</v>
      </c>
      <c r="I7" s="18">
        <v>62</v>
      </c>
      <c r="J7" s="19">
        <f>I7*0.3</f>
        <v>18.599999999999998</v>
      </c>
      <c r="K7" s="20">
        <f>H7+J7</f>
        <v>75.92999999999999</v>
      </c>
      <c r="L7" s="9">
        <v>1</v>
      </c>
      <c r="M7" s="21">
        <v>3</v>
      </c>
      <c r="N7" s="22"/>
    </row>
    <row r="8" spans="1:14" ht="24.75" customHeight="1">
      <c r="A8" s="9">
        <v>6</v>
      </c>
      <c r="B8" s="10" t="s">
        <v>26</v>
      </c>
      <c r="C8" s="11">
        <v>43100300020</v>
      </c>
      <c r="D8" s="10" t="s">
        <v>27</v>
      </c>
      <c r="E8" s="10" t="s">
        <v>25</v>
      </c>
      <c r="F8" s="12">
        <v>102</v>
      </c>
      <c r="G8" s="13">
        <v>79.74</v>
      </c>
      <c r="H8" s="14">
        <f>G8*0.7</f>
        <v>55.81799999999999</v>
      </c>
      <c r="I8" s="18">
        <v>66.85</v>
      </c>
      <c r="J8" s="19">
        <f>I8*0.3</f>
        <v>20.054999999999996</v>
      </c>
      <c r="K8" s="20">
        <f>H8+J8</f>
        <v>75.87299999999999</v>
      </c>
      <c r="L8" s="9">
        <v>2</v>
      </c>
      <c r="M8" s="23"/>
      <c r="N8" s="22"/>
    </row>
    <row r="9" spans="1:14" ht="24.75" customHeight="1">
      <c r="A9" s="9">
        <v>7</v>
      </c>
      <c r="B9" s="10" t="s">
        <v>28</v>
      </c>
      <c r="C9" s="11">
        <v>43100300065</v>
      </c>
      <c r="D9" s="10" t="s">
        <v>29</v>
      </c>
      <c r="E9" s="10" t="s">
        <v>25</v>
      </c>
      <c r="F9" s="12">
        <v>102</v>
      </c>
      <c r="G9" s="13">
        <v>79.08</v>
      </c>
      <c r="H9" s="14">
        <f>G9*0.7</f>
        <v>55.355999999999995</v>
      </c>
      <c r="I9" s="18">
        <v>61.93</v>
      </c>
      <c r="J9" s="19">
        <f>I9*0.3</f>
        <v>18.579</v>
      </c>
      <c r="K9" s="20">
        <f>H9+J9</f>
        <v>73.935</v>
      </c>
      <c r="L9" s="9">
        <v>3</v>
      </c>
      <c r="M9" s="25"/>
      <c r="N9" s="22"/>
    </row>
    <row r="10" spans="1:14" ht="24.75" customHeight="1">
      <c r="A10" s="9">
        <v>8</v>
      </c>
      <c r="B10" s="10" t="s">
        <v>30</v>
      </c>
      <c r="C10" s="11">
        <v>43100300012</v>
      </c>
      <c r="D10" s="10" t="s">
        <v>19</v>
      </c>
      <c r="E10" s="10" t="s">
        <v>31</v>
      </c>
      <c r="F10" s="12">
        <v>103</v>
      </c>
      <c r="G10" s="13">
        <v>86.5</v>
      </c>
      <c r="H10" s="14">
        <f>G10*0.7</f>
        <v>60.55</v>
      </c>
      <c r="I10" s="18">
        <v>56.5</v>
      </c>
      <c r="J10" s="19">
        <f>I10*0.3</f>
        <v>16.95</v>
      </c>
      <c r="K10" s="20">
        <f>H10+J10</f>
        <v>77.5</v>
      </c>
      <c r="L10" s="9">
        <v>1</v>
      </c>
      <c r="M10" s="21">
        <v>7</v>
      </c>
      <c r="N10" s="22"/>
    </row>
    <row r="11" spans="1:14" ht="24.75" customHeight="1">
      <c r="A11" s="9">
        <v>9</v>
      </c>
      <c r="B11" s="10" t="s">
        <v>32</v>
      </c>
      <c r="C11" s="11">
        <v>43100300087</v>
      </c>
      <c r="D11" s="10" t="s">
        <v>33</v>
      </c>
      <c r="E11" s="10" t="s">
        <v>31</v>
      </c>
      <c r="F11" s="12">
        <v>103</v>
      </c>
      <c r="G11" s="13">
        <v>83.16</v>
      </c>
      <c r="H11" s="14">
        <f>G11*0.7</f>
        <v>58.211999999999996</v>
      </c>
      <c r="I11" s="18">
        <v>61.59</v>
      </c>
      <c r="J11" s="19">
        <f>I11*0.3</f>
        <v>18.477</v>
      </c>
      <c r="K11" s="20">
        <f>H11+J11</f>
        <v>76.689</v>
      </c>
      <c r="L11" s="9">
        <v>2</v>
      </c>
      <c r="M11" s="23"/>
      <c r="N11" s="22"/>
    </row>
    <row r="12" spans="1:14" s="1" customFormat="1" ht="24.75" customHeight="1">
      <c r="A12" s="9">
        <v>10</v>
      </c>
      <c r="B12" s="10" t="s">
        <v>34</v>
      </c>
      <c r="C12" s="11">
        <v>43100300021</v>
      </c>
      <c r="D12" s="10" t="s">
        <v>27</v>
      </c>
      <c r="E12" s="10" t="s">
        <v>31</v>
      </c>
      <c r="F12" s="12">
        <v>103</v>
      </c>
      <c r="G12" s="13">
        <v>81.36</v>
      </c>
      <c r="H12" s="14">
        <f>G12*0.7</f>
        <v>56.952</v>
      </c>
      <c r="I12" s="18">
        <v>64.5</v>
      </c>
      <c r="J12" s="19">
        <f>I12*0.3</f>
        <v>19.349999999999998</v>
      </c>
      <c r="K12" s="20">
        <f>H12+J12</f>
        <v>76.30199999999999</v>
      </c>
      <c r="L12" s="9">
        <v>3</v>
      </c>
      <c r="M12" s="23"/>
      <c r="N12" s="22"/>
    </row>
    <row r="13" spans="1:14" ht="24.75" customHeight="1">
      <c r="A13" s="9">
        <v>11</v>
      </c>
      <c r="B13" s="10" t="s">
        <v>35</v>
      </c>
      <c r="C13" s="11">
        <v>43100300005</v>
      </c>
      <c r="D13" s="10" t="s">
        <v>36</v>
      </c>
      <c r="E13" s="10" t="s">
        <v>31</v>
      </c>
      <c r="F13" s="12">
        <v>103</v>
      </c>
      <c r="G13" s="13">
        <v>85.48</v>
      </c>
      <c r="H13" s="14">
        <f>G13*0.7</f>
        <v>59.836</v>
      </c>
      <c r="I13" s="18">
        <v>48.74</v>
      </c>
      <c r="J13" s="19">
        <f>I13*0.3</f>
        <v>14.622</v>
      </c>
      <c r="K13" s="20">
        <f>H13+J13</f>
        <v>74.458</v>
      </c>
      <c r="L13" s="9">
        <v>4</v>
      </c>
      <c r="M13" s="23"/>
      <c r="N13" s="22"/>
    </row>
    <row r="14" spans="1:14" s="1" customFormat="1" ht="24.75" customHeight="1">
      <c r="A14" s="9">
        <v>12</v>
      </c>
      <c r="B14" s="10" t="s">
        <v>37</v>
      </c>
      <c r="C14" s="11">
        <v>43100300034</v>
      </c>
      <c r="D14" s="10" t="s">
        <v>24</v>
      </c>
      <c r="E14" s="10" t="s">
        <v>31</v>
      </c>
      <c r="F14" s="12">
        <v>103</v>
      </c>
      <c r="G14" s="13">
        <v>84.82</v>
      </c>
      <c r="H14" s="14">
        <f>G14*0.7</f>
        <v>59.37399999999999</v>
      </c>
      <c r="I14" s="18">
        <v>48.34</v>
      </c>
      <c r="J14" s="19">
        <f>I14*0.3</f>
        <v>14.502</v>
      </c>
      <c r="K14" s="20">
        <f>H14+J14</f>
        <v>73.87599999999999</v>
      </c>
      <c r="L14" s="9">
        <v>5</v>
      </c>
      <c r="M14" s="23"/>
      <c r="N14" s="22"/>
    </row>
    <row r="15" spans="1:14" ht="24.75" customHeight="1">
      <c r="A15" s="9">
        <v>13</v>
      </c>
      <c r="B15" s="10" t="s">
        <v>38</v>
      </c>
      <c r="C15" s="11">
        <v>43100300031</v>
      </c>
      <c r="D15" s="10" t="s">
        <v>16</v>
      </c>
      <c r="E15" s="10" t="s">
        <v>31</v>
      </c>
      <c r="F15" s="12">
        <v>103</v>
      </c>
      <c r="G15" s="13">
        <v>84.5</v>
      </c>
      <c r="H15" s="14">
        <f>G15*0.7</f>
        <v>59.15</v>
      </c>
      <c r="I15" s="18">
        <v>46.2</v>
      </c>
      <c r="J15" s="19">
        <f>I15*0.3</f>
        <v>13.860000000000001</v>
      </c>
      <c r="K15" s="20">
        <f>H15+J15</f>
        <v>73.01</v>
      </c>
      <c r="L15" s="9">
        <v>6</v>
      </c>
      <c r="M15" s="23"/>
      <c r="N15" s="22"/>
    </row>
    <row r="16" spans="1:14" ht="24.75" customHeight="1">
      <c r="A16" s="9">
        <v>14</v>
      </c>
      <c r="B16" s="10" t="s">
        <v>39</v>
      </c>
      <c r="C16" s="11">
        <v>43100300028</v>
      </c>
      <c r="D16" s="10" t="s">
        <v>40</v>
      </c>
      <c r="E16" s="10" t="s">
        <v>31</v>
      </c>
      <c r="F16" s="12">
        <v>103</v>
      </c>
      <c r="G16" s="13">
        <v>79.42</v>
      </c>
      <c r="H16" s="14">
        <f>G16*0.7</f>
        <v>55.594</v>
      </c>
      <c r="I16" s="18">
        <v>51.33</v>
      </c>
      <c r="J16" s="19">
        <f>I16*0.3</f>
        <v>15.399</v>
      </c>
      <c r="K16" s="20">
        <f>H16+J16</f>
        <v>70.993</v>
      </c>
      <c r="L16" s="9">
        <v>7</v>
      </c>
      <c r="M16" s="25"/>
      <c r="N16" s="22"/>
    </row>
    <row r="17" spans="1:14" s="1" customFormat="1" ht="24.75" customHeight="1">
      <c r="A17" s="9">
        <v>15</v>
      </c>
      <c r="B17" s="10" t="s">
        <v>41</v>
      </c>
      <c r="C17" s="11">
        <v>43100300070</v>
      </c>
      <c r="D17" s="10" t="s">
        <v>42</v>
      </c>
      <c r="E17" s="10" t="s">
        <v>43</v>
      </c>
      <c r="F17" s="12">
        <v>104</v>
      </c>
      <c r="G17" s="13">
        <v>82.62</v>
      </c>
      <c r="H17" s="14">
        <f>G17*0.7</f>
        <v>57.833999999999996</v>
      </c>
      <c r="I17" s="18">
        <v>44.22</v>
      </c>
      <c r="J17" s="19">
        <f>I17*0.3</f>
        <v>13.266</v>
      </c>
      <c r="K17" s="20">
        <f>H17+J17</f>
        <v>71.1</v>
      </c>
      <c r="L17" s="9">
        <v>1</v>
      </c>
      <c r="M17" s="9">
        <v>1</v>
      </c>
      <c r="N17" s="22"/>
    </row>
    <row r="18" spans="1:14" ht="24.75" customHeight="1">
      <c r="A18" s="9">
        <v>16</v>
      </c>
      <c r="B18" s="10" t="s">
        <v>44</v>
      </c>
      <c r="C18" s="11">
        <v>43100300002</v>
      </c>
      <c r="D18" s="10" t="s">
        <v>36</v>
      </c>
      <c r="E18" s="10" t="s">
        <v>45</v>
      </c>
      <c r="F18" s="12">
        <v>105</v>
      </c>
      <c r="G18" s="13">
        <v>84.42</v>
      </c>
      <c r="H18" s="14">
        <f>G18*0.7</f>
        <v>59.093999999999994</v>
      </c>
      <c r="I18" s="18">
        <v>65.6</v>
      </c>
      <c r="J18" s="19">
        <f>I18*0.3</f>
        <v>19.679999999999996</v>
      </c>
      <c r="K18" s="20">
        <f>H18+J18</f>
        <v>78.77399999999999</v>
      </c>
      <c r="L18" s="9">
        <v>1</v>
      </c>
      <c r="M18" s="9">
        <v>1</v>
      </c>
      <c r="N18" s="22"/>
    </row>
    <row r="19" spans="1:14" ht="24.75" customHeight="1">
      <c r="A19" s="9">
        <v>17</v>
      </c>
      <c r="B19" s="10" t="s">
        <v>46</v>
      </c>
      <c r="C19" s="11">
        <v>43100300013</v>
      </c>
      <c r="D19" s="10" t="s">
        <v>19</v>
      </c>
      <c r="E19" s="10" t="s">
        <v>47</v>
      </c>
      <c r="F19" s="12">
        <v>107</v>
      </c>
      <c r="G19" s="13">
        <v>82.7</v>
      </c>
      <c r="H19" s="14">
        <f>G19*0.7</f>
        <v>57.89</v>
      </c>
      <c r="I19" s="18">
        <v>45.62</v>
      </c>
      <c r="J19" s="19">
        <f>I19*0.3</f>
        <v>13.685999999999998</v>
      </c>
      <c r="K19" s="20">
        <f>H19+J19</f>
        <v>71.576</v>
      </c>
      <c r="L19" s="9">
        <v>1</v>
      </c>
      <c r="M19" s="9">
        <v>1</v>
      </c>
      <c r="N19" s="22"/>
    </row>
    <row r="20" spans="1:14" ht="24.75" customHeight="1">
      <c r="A20" s="9">
        <v>18</v>
      </c>
      <c r="B20" s="10" t="s">
        <v>48</v>
      </c>
      <c r="C20" s="11">
        <v>43100300027</v>
      </c>
      <c r="D20" s="10" t="s">
        <v>40</v>
      </c>
      <c r="E20" s="10" t="s">
        <v>49</v>
      </c>
      <c r="F20" s="12">
        <v>109</v>
      </c>
      <c r="G20" s="13">
        <v>72.54</v>
      </c>
      <c r="H20" s="14">
        <f>G20*0.7</f>
        <v>50.778</v>
      </c>
      <c r="I20" s="18">
        <v>73.5</v>
      </c>
      <c r="J20" s="19">
        <f>I20*0.3</f>
        <v>22.05</v>
      </c>
      <c r="K20" s="20">
        <f>H20+J20</f>
        <v>72.828</v>
      </c>
      <c r="L20" s="9">
        <v>1</v>
      </c>
      <c r="M20" s="9">
        <v>1</v>
      </c>
      <c r="N20" s="22"/>
    </row>
    <row r="21" spans="1:14" ht="24.75" customHeight="1">
      <c r="A21" s="9">
        <v>19</v>
      </c>
      <c r="B21" s="10" t="s">
        <v>50</v>
      </c>
      <c r="C21" s="11">
        <v>43100300054</v>
      </c>
      <c r="D21" s="10" t="s">
        <v>24</v>
      </c>
      <c r="E21" s="10" t="s">
        <v>51</v>
      </c>
      <c r="F21" s="12">
        <v>110</v>
      </c>
      <c r="G21" s="13">
        <v>78.66</v>
      </c>
      <c r="H21" s="14">
        <f>G21*0.7</f>
        <v>55.062</v>
      </c>
      <c r="I21" s="18">
        <v>38.66</v>
      </c>
      <c r="J21" s="19">
        <f>I21*0.3</f>
        <v>11.597999999999999</v>
      </c>
      <c r="K21" s="20">
        <f>H21+J21</f>
        <v>66.66</v>
      </c>
      <c r="L21" s="9">
        <v>1</v>
      </c>
      <c r="M21" s="9">
        <v>1</v>
      </c>
      <c r="N21" s="22"/>
    </row>
    <row r="22" spans="1:14" s="1" customFormat="1" ht="24.75" customHeight="1">
      <c r="A22" s="9">
        <v>20</v>
      </c>
      <c r="B22" s="10" t="s">
        <v>52</v>
      </c>
      <c r="C22" s="11">
        <v>43100300080</v>
      </c>
      <c r="D22" s="10" t="s">
        <v>21</v>
      </c>
      <c r="E22" s="10" t="s">
        <v>53</v>
      </c>
      <c r="F22" s="12">
        <v>112</v>
      </c>
      <c r="G22" s="13">
        <v>81.44</v>
      </c>
      <c r="H22" s="14">
        <f>G22*0.7</f>
        <v>57.007999999999996</v>
      </c>
      <c r="I22" s="18">
        <v>74.84</v>
      </c>
      <c r="J22" s="19">
        <f>I22*0.3</f>
        <v>22.452</v>
      </c>
      <c r="K22" s="20">
        <f>H22+J22</f>
        <v>79.46</v>
      </c>
      <c r="L22" s="9">
        <v>1</v>
      </c>
      <c r="M22" s="21">
        <v>2</v>
      </c>
      <c r="N22" s="22"/>
    </row>
    <row r="23" spans="1:14" s="1" customFormat="1" ht="24.75" customHeight="1">
      <c r="A23" s="9">
        <v>21</v>
      </c>
      <c r="B23" s="10" t="s">
        <v>54</v>
      </c>
      <c r="C23" s="11">
        <v>43100300022</v>
      </c>
      <c r="D23" s="10" t="s">
        <v>27</v>
      </c>
      <c r="E23" s="10" t="s">
        <v>53</v>
      </c>
      <c r="F23" s="12">
        <v>112</v>
      </c>
      <c r="G23" s="13">
        <v>85.8</v>
      </c>
      <c r="H23" s="14">
        <f>G23*0.7</f>
        <v>60.059999999999995</v>
      </c>
      <c r="I23" s="18">
        <v>60.04</v>
      </c>
      <c r="J23" s="19">
        <f>I23*0.3</f>
        <v>18.012</v>
      </c>
      <c r="K23" s="20">
        <f>H23+J23</f>
        <v>78.072</v>
      </c>
      <c r="L23" s="9">
        <v>2</v>
      </c>
      <c r="M23" s="25"/>
      <c r="N23" s="22"/>
    </row>
    <row r="24" spans="1:14" ht="24.75" customHeight="1">
      <c r="A24" s="9">
        <v>22</v>
      </c>
      <c r="B24" s="10" t="s">
        <v>55</v>
      </c>
      <c r="C24" s="11">
        <v>43100300007</v>
      </c>
      <c r="D24" s="10" t="s">
        <v>56</v>
      </c>
      <c r="E24" s="10" t="s">
        <v>57</v>
      </c>
      <c r="F24" s="12">
        <v>201</v>
      </c>
      <c r="G24" s="13">
        <v>83.26</v>
      </c>
      <c r="H24" s="14">
        <f>G24*0.7</f>
        <v>58.282</v>
      </c>
      <c r="I24" s="18">
        <v>70.25</v>
      </c>
      <c r="J24" s="19">
        <f>I24*0.3</f>
        <v>21.075</v>
      </c>
      <c r="K24" s="20">
        <f>H24+J24</f>
        <v>79.357</v>
      </c>
      <c r="L24" s="9">
        <v>1</v>
      </c>
      <c r="M24" s="21">
        <v>26</v>
      </c>
      <c r="N24" s="22"/>
    </row>
    <row r="25" spans="1:14" ht="24.75" customHeight="1">
      <c r="A25" s="9">
        <v>23</v>
      </c>
      <c r="B25" s="10" t="s">
        <v>58</v>
      </c>
      <c r="C25" s="11">
        <v>43100300072</v>
      </c>
      <c r="D25" s="10" t="s">
        <v>42</v>
      </c>
      <c r="E25" s="10" t="s">
        <v>57</v>
      </c>
      <c r="F25" s="12">
        <v>201</v>
      </c>
      <c r="G25" s="13">
        <v>83.06</v>
      </c>
      <c r="H25" s="14">
        <f>G25*0.7</f>
        <v>58.141999999999996</v>
      </c>
      <c r="I25" s="18">
        <v>65</v>
      </c>
      <c r="J25" s="19">
        <f>I25*0.3</f>
        <v>19.5</v>
      </c>
      <c r="K25" s="20">
        <f>H25+J25</f>
        <v>77.642</v>
      </c>
      <c r="L25" s="9">
        <v>2</v>
      </c>
      <c r="M25" s="23"/>
      <c r="N25" s="22"/>
    </row>
    <row r="26" spans="1:14" ht="24.75" customHeight="1">
      <c r="A26" s="9">
        <v>24</v>
      </c>
      <c r="B26" s="10" t="s">
        <v>59</v>
      </c>
      <c r="C26" s="11">
        <v>43100300088</v>
      </c>
      <c r="D26" s="10" t="s">
        <v>36</v>
      </c>
      <c r="E26" s="10" t="s">
        <v>57</v>
      </c>
      <c r="F26" s="12">
        <v>201</v>
      </c>
      <c r="G26" s="13">
        <v>83.86</v>
      </c>
      <c r="H26" s="14">
        <f>G26*0.7</f>
        <v>58.702</v>
      </c>
      <c r="I26" s="18">
        <v>62.25</v>
      </c>
      <c r="J26" s="19">
        <f>I26*0.3</f>
        <v>18.675</v>
      </c>
      <c r="K26" s="20">
        <f>H26+J26</f>
        <v>77.377</v>
      </c>
      <c r="L26" s="9">
        <v>3</v>
      </c>
      <c r="M26" s="23"/>
      <c r="N26" s="22"/>
    </row>
    <row r="27" spans="1:14" ht="24.75" customHeight="1">
      <c r="A27" s="9">
        <v>25</v>
      </c>
      <c r="B27" s="10" t="s">
        <v>60</v>
      </c>
      <c r="C27" s="11">
        <v>43100300008</v>
      </c>
      <c r="D27" s="10" t="s">
        <v>56</v>
      </c>
      <c r="E27" s="10" t="s">
        <v>57</v>
      </c>
      <c r="F27" s="12">
        <v>201</v>
      </c>
      <c r="G27" s="13">
        <v>81.56</v>
      </c>
      <c r="H27" s="14">
        <f>G27*0.7</f>
        <v>57.092</v>
      </c>
      <c r="I27" s="18">
        <v>66</v>
      </c>
      <c r="J27" s="19">
        <f>I27*0.3</f>
        <v>19.8</v>
      </c>
      <c r="K27" s="20">
        <f>H27+J27</f>
        <v>76.892</v>
      </c>
      <c r="L27" s="9">
        <v>4</v>
      </c>
      <c r="M27" s="23"/>
      <c r="N27" s="22"/>
    </row>
    <row r="28" spans="1:14" s="1" customFormat="1" ht="24.75" customHeight="1">
      <c r="A28" s="9">
        <v>26</v>
      </c>
      <c r="B28" s="10" t="s">
        <v>61</v>
      </c>
      <c r="C28" s="11">
        <v>43100300014</v>
      </c>
      <c r="D28" s="10" t="s">
        <v>19</v>
      </c>
      <c r="E28" s="10" t="s">
        <v>57</v>
      </c>
      <c r="F28" s="12">
        <v>201</v>
      </c>
      <c r="G28" s="13">
        <v>77.36</v>
      </c>
      <c r="H28" s="14">
        <f>G28*0.7</f>
        <v>54.151999999999994</v>
      </c>
      <c r="I28" s="18">
        <v>75.08</v>
      </c>
      <c r="J28" s="19">
        <f>I28*0.3</f>
        <v>22.523999999999997</v>
      </c>
      <c r="K28" s="20">
        <f>H28+J28</f>
        <v>76.67599999999999</v>
      </c>
      <c r="L28" s="9">
        <v>5</v>
      </c>
      <c r="M28" s="23"/>
      <c r="N28" s="22"/>
    </row>
    <row r="29" spans="1:14" s="1" customFormat="1" ht="24.75" customHeight="1">
      <c r="A29" s="9">
        <v>27</v>
      </c>
      <c r="B29" s="10" t="s">
        <v>62</v>
      </c>
      <c r="C29" s="11">
        <v>43100300032</v>
      </c>
      <c r="D29" s="10" t="s">
        <v>63</v>
      </c>
      <c r="E29" s="10" t="s">
        <v>57</v>
      </c>
      <c r="F29" s="12">
        <v>201</v>
      </c>
      <c r="G29" s="13">
        <v>81.28</v>
      </c>
      <c r="H29" s="14">
        <f>G29*0.7</f>
        <v>56.895999999999994</v>
      </c>
      <c r="I29" s="18">
        <v>62.83</v>
      </c>
      <c r="J29" s="19">
        <f>I29*0.3</f>
        <v>18.849</v>
      </c>
      <c r="K29" s="20">
        <f>H29+J29</f>
        <v>75.74499999999999</v>
      </c>
      <c r="L29" s="9">
        <v>6</v>
      </c>
      <c r="M29" s="23"/>
      <c r="N29" s="22"/>
    </row>
    <row r="30" spans="1:14" ht="24.75" customHeight="1">
      <c r="A30" s="9">
        <v>28</v>
      </c>
      <c r="B30" s="10" t="s">
        <v>64</v>
      </c>
      <c r="C30" s="11">
        <v>43100300082</v>
      </c>
      <c r="D30" s="10" t="s">
        <v>65</v>
      </c>
      <c r="E30" s="10" t="s">
        <v>57</v>
      </c>
      <c r="F30" s="12">
        <v>201</v>
      </c>
      <c r="G30" s="13">
        <v>78.44</v>
      </c>
      <c r="H30" s="14">
        <f>G30*0.7</f>
        <v>54.907999999999994</v>
      </c>
      <c r="I30" s="18">
        <v>67.5</v>
      </c>
      <c r="J30" s="19">
        <f>I30*0.3</f>
        <v>20.25</v>
      </c>
      <c r="K30" s="20">
        <f>H30+J30</f>
        <v>75.15799999999999</v>
      </c>
      <c r="L30" s="9">
        <v>7</v>
      </c>
      <c r="M30" s="23"/>
      <c r="N30" s="22"/>
    </row>
    <row r="31" spans="1:14" s="1" customFormat="1" ht="24.75" customHeight="1">
      <c r="A31" s="9">
        <v>29</v>
      </c>
      <c r="B31" s="10" t="s">
        <v>66</v>
      </c>
      <c r="C31" s="11">
        <v>43100300075</v>
      </c>
      <c r="D31" s="10" t="s">
        <v>67</v>
      </c>
      <c r="E31" s="10" t="s">
        <v>57</v>
      </c>
      <c r="F31" s="12">
        <v>201</v>
      </c>
      <c r="G31" s="13">
        <v>83.34</v>
      </c>
      <c r="H31" s="14">
        <f>G31*0.7</f>
        <v>58.338</v>
      </c>
      <c r="I31" s="18">
        <v>55.91</v>
      </c>
      <c r="J31" s="19">
        <f>I31*0.3</f>
        <v>16.773</v>
      </c>
      <c r="K31" s="20">
        <f>H31+J31</f>
        <v>75.111</v>
      </c>
      <c r="L31" s="9">
        <v>8</v>
      </c>
      <c r="M31" s="23"/>
      <c r="N31" s="22"/>
    </row>
    <row r="32" spans="1:14" ht="24.75" customHeight="1">
      <c r="A32" s="9">
        <v>30</v>
      </c>
      <c r="B32" s="10" t="s">
        <v>68</v>
      </c>
      <c r="C32" s="11">
        <v>43100300001</v>
      </c>
      <c r="D32" s="10" t="s">
        <v>36</v>
      </c>
      <c r="E32" s="10" t="s">
        <v>57</v>
      </c>
      <c r="F32" s="12">
        <v>201</v>
      </c>
      <c r="G32" s="13">
        <v>83.5</v>
      </c>
      <c r="H32" s="14">
        <f>G32*0.7</f>
        <v>58.449999999999996</v>
      </c>
      <c r="I32" s="18">
        <v>52.08</v>
      </c>
      <c r="J32" s="19">
        <f>I32*0.3</f>
        <v>15.623999999999999</v>
      </c>
      <c r="K32" s="20">
        <f>H32+J32</f>
        <v>74.074</v>
      </c>
      <c r="L32" s="9">
        <v>9</v>
      </c>
      <c r="M32" s="23"/>
      <c r="N32" s="22"/>
    </row>
    <row r="33" spans="1:14" ht="24.75" customHeight="1">
      <c r="A33" s="9">
        <v>31</v>
      </c>
      <c r="B33" s="10" t="s">
        <v>69</v>
      </c>
      <c r="C33" s="11">
        <v>43100300015</v>
      </c>
      <c r="D33" s="10" t="s">
        <v>19</v>
      </c>
      <c r="E33" s="10" t="s">
        <v>57</v>
      </c>
      <c r="F33" s="12">
        <v>201</v>
      </c>
      <c r="G33" s="13">
        <v>79</v>
      </c>
      <c r="H33" s="14">
        <f>G33*0.7</f>
        <v>55.3</v>
      </c>
      <c r="I33" s="18">
        <v>62.17</v>
      </c>
      <c r="J33" s="19">
        <f>I33*0.3</f>
        <v>18.651</v>
      </c>
      <c r="K33" s="20">
        <f>H33+J33</f>
        <v>73.951</v>
      </c>
      <c r="L33" s="9">
        <v>10</v>
      </c>
      <c r="M33" s="23"/>
      <c r="N33" s="22"/>
    </row>
    <row r="34" spans="1:14" ht="24.75" customHeight="1">
      <c r="A34" s="9">
        <v>32</v>
      </c>
      <c r="B34" s="10" t="s">
        <v>70</v>
      </c>
      <c r="C34" s="11">
        <v>43100300066</v>
      </c>
      <c r="D34" s="10" t="s">
        <v>71</v>
      </c>
      <c r="E34" s="10" t="s">
        <v>57</v>
      </c>
      <c r="F34" s="12">
        <v>201</v>
      </c>
      <c r="G34" s="13">
        <v>77.38</v>
      </c>
      <c r="H34" s="14">
        <f>G34*0.7</f>
        <v>54.166</v>
      </c>
      <c r="I34" s="18">
        <v>59.5</v>
      </c>
      <c r="J34" s="19">
        <f>I34*0.3</f>
        <v>17.849999999999998</v>
      </c>
      <c r="K34" s="20">
        <f>H34+J34</f>
        <v>72.01599999999999</v>
      </c>
      <c r="L34" s="9">
        <v>11</v>
      </c>
      <c r="M34" s="23"/>
      <c r="N34" s="22"/>
    </row>
    <row r="35" spans="1:14" ht="24.75" customHeight="1">
      <c r="A35" s="9">
        <v>33</v>
      </c>
      <c r="B35" s="10" t="s">
        <v>72</v>
      </c>
      <c r="C35" s="11">
        <v>43100300057</v>
      </c>
      <c r="D35" s="10" t="s">
        <v>73</v>
      </c>
      <c r="E35" s="10" t="s">
        <v>57</v>
      </c>
      <c r="F35" s="12">
        <v>201</v>
      </c>
      <c r="G35" s="13">
        <v>77.8</v>
      </c>
      <c r="H35" s="14">
        <f>G35*0.7</f>
        <v>54.459999999999994</v>
      </c>
      <c r="I35" s="18">
        <v>56.84</v>
      </c>
      <c r="J35" s="19">
        <f>I35*0.3</f>
        <v>17.052</v>
      </c>
      <c r="K35" s="20">
        <f>H35+J35</f>
        <v>71.512</v>
      </c>
      <c r="L35" s="9">
        <v>12</v>
      </c>
      <c r="M35" s="23"/>
      <c r="N35" s="22"/>
    </row>
    <row r="36" spans="1:14" ht="24.75" customHeight="1">
      <c r="A36" s="9">
        <v>34</v>
      </c>
      <c r="B36" s="10" t="s">
        <v>74</v>
      </c>
      <c r="C36" s="11">
        <v>43100300091</v>
      </c>
      <c r="D36" s="10" t="s">
        <v>24</v>
      </c>
      <c r="E36" s="10" t="s">
        <v>57</v>
      </c>
      <c r="F36" s="12">
        <v>201</v>
      </c>
      <c r="G36" s="13">
        <v>80.34</v>
      </c>
      <c r="H36" s="14">
        <f>G36*0.7</f>
        <v>56.238</v>
      </c>
      <c r="I36" s="18">
        <v>50.27</v>
      </c>
      <c r="J36" s="19">
        <f>I36*0.3</f>
        <v>15.081</v>
      </c>
      <c r="K36" s="20">
        <f>H36+J36</f>
        <v>71.319</v>
      </c>
      <c r="L36" s="9">
        <v>13</v>
      </c>
      <c r="M36" s="23"/>
      <c r="N36" s="22"/>
    </row>
    <row r="37" spans="1:14" ht="24.75" customHeight="1">
      <c r="A37" s="9">
        <v>35</v>
      </c>
      <c r="B37" s="10" t="s">
        <v>75</v>
      </c>
      <c r="C37" s="11">
        <v>43100300052</v>
      </c>
      <c r="D37" s="10" t="s">
        <v>24</v>
      </c>
      <c r="E37" s="10" t="s">
        <v>57</v>
      </c>
      <c r="F37" s="12">
        <v>201</v>
      </c>
      <c r="G37" s="13">
        <v>79.52</v>
      </c>
      <c r="H37" s="14">
        <f>G37*0.7</f>
        <v>55.663999999999994</v>
      </c>
      <c r="I37" s="18">
        <v>48.09</v>
      </c>
      <c r="J37" s="19">
        <f>I37*0.3</f>
        <v>14.427</v>
      </c>
      <c r="K37" s="20">
        <f>H37+J37</f>
        <v>70.091</v>
      </c>
      <c r="L37" s="9">
        <v>14</v>
      </c>
      <c r="M37" s="23"/>
      <c r="N37" s="22"/>
    </row>
    <row r="38" spans="1:14" ht="24.75" customHeight="1">
      <c r="A38" s="9">
        <v>36</v>
      </c>
      <c r="B38" s="10" t="s">
        <v>76</v>
      </c>
      <c r="C38" s="11">
        <v>43100300023</v>
      </c>
      <c r="D38" s="10" t="s">
        <v>40</v>
      </c>
      <c r="E38" s="10" t="s">
        <v>57</v>
      </c>
      <c r="F38" s="12">
        <v>201</v>
      </c>
      <c r="G38" s="13">
        <v>81.7</v>
      </c>
      <c r="H38" s="14">
        <f>G38*0.7</f>
        <v>57.19</v>
      </c>
      <c r="I38" s="18">
        <v>42.17</v>
      </c>
      <c r="J38" s="19">
        <f>I38*0.3</f>
        <v>12.651</v>
      </c>
      <c r="K38" s="20">
        <f>H38+J38</f>
        <v>69.841</v>
      </c>
      <c r="L38" s="9">
        <v>15</v>
      </c>
      <c r="M38" s="23"/>
      <c r="N38" s="22"/>
    </row>
    <row r="39" spans="1:14" ht="24.75" customHeight="1">
      <c r="A39" s="9">
        <v>37</v>
      </c>
      <c r="B39" s="10" t="s">
        <v>77</v>
      </c>
      <c r="C39" s="11">
        <v>43100300006</v>
      </c>
      <c r="D39" s="10" t="s">
        <v>56</v>
      </c>
      <c r="E39" s="10" t="s">
        <v>57</v>
      </c>
      <c r="F39" s="12">
        <v>201</v>
      </c>
      <c r="G39" s="13">
        <v>75.3</v>
      </c>
      <c r="H39" s="14">
        <f>G39*0.7</f>
        <v>52.709999999999994</v>
      </c>
      <c r="I39" s="18">
        <v>57</v>
      </c>
      <c r="J39" s="19">
        <f>I39*0.3</f>
        <v>17.099999999999998</v>
      </c>
      <c r="K39" s="20">
        <f>H39+J39</f>
        <v>69.80999999999999</v>
      </c>
      <c r="L39" s="9">
        <v>16</v>
      </c>
      <c r="M39" s="23"/>
      <c r="N39" s="22"/>
    </row>
    <row r="40" spans="1:14" ht="24.75" customHeight="1">
      <c r="A40" s="9">
        <v>38</v>
      </c>
      <c r="B40" s="10" t="s">
        <v>78</v>
      </c>
      <c r="C40" s="11">
        <v>43100300071</v>
      </c>
      <c r="D40" s="10" t="s">
        <v>42</v>
      </c>
      <c r="E40" s="10" t="s">
        <v>57</v>
      </c>
      <c r="F40" s="12">
        <v>201</v>
      </c>
      <c r="G40" s="13">
        <v>74.88</v>
      </c>
      <c r="H40" s="14">
        <f>G40*0.7</f>
        <v>52.416</v>
      </c>
      <c r="I40" s="18">
        <v>56.33</v>
      </c>
      <c r="J40" s="19">
        <f>I40*0.3</f>
        <v>16.898999999999997</v>
      </c>
      <c r="K40" s="20">
        <f>H40+J40</f>
        <v>69.315</v>
      </c>
      <c r="L40" s="9">
        <v>17</v>
      </c>
      <c r="M40" s="23"/>
      <c r="N40" s="22"/>
    </row>
    <row r="41" spans="1:14" ht="24.75" customHeight="1">
      <c r="A41" s="9">
        <v>39</v>
      </c>
      <c r="B41" s="10" t="s">
        <v>79</v>
      </c>
      <c r="C41" s="11">
        <v>43100300073</v>
      </c>
      <c r="D41" s="10" t="s">
        <v>42</v>
      </c>
      <c r="E41" s="10" t="s">
        <v>57</v>
      </c>
      <c r="F41" s="12">
        <v>201</v>
      </c>
      <c r="G41" s="13">
        <v>82.36</v>
      </c>
      <c r="H41" s="14">
        <f>G41*0.7</f>
        <v>57.651999999999994</v>
      </c>
      <c r="I41" s="18">
        <v>38</v>
      </c>
      <c r="J41" s="19">
        <f>I41*0.3</f>
        <v>11.4</v>
      </c>
      <c r="K41" s="20">
        <f>H41+J41</f>
        <v>69.05199999999999</v>
      </c>
      <c r="L41" s="9">
        <v>18</v>
      </c>
      <c r="M41" s="23"/>
      <c r="N41" s="22"/>
    </row>
    <row r="42" spans="1:14" ht="24.75" customHeight="1">
      <c r="A42" s="9">
        <v>40</v>
      </c>
      <c r="B42" s="10" t="s">
        <v>80</v>
      </c>
      <c r="C42" s="11">
        <v>43100300035</v>
      </c>
      <c r="D42" s="10" t="s">
        <v>24</v>
      </c>
      <c r="E42" s="10" t="s">
        <v>57</v>
      </c>
      <c r="F42" s="12">
        <v>201</v>
      </c>
      <c r="G42" s="13">
        <v>75.52</v>
      </c>
      <c r="H42" s="14">
        <f>G42*0.7</f>
        <v>52.864</v>
      </c>
      <c r="I42" s="18">
        <v>53.92</v>
      </c>
      <c r="J42" s="19">
        <f>I42*0.3</f>
        <v>16.176</v>
      </c>
      <c r="K42" s="20">
        <f>H42+J42</f>
        <v>69.03999999999999</v>
      </c>
      <c r="L42" s="9">
        <v>19</v>
      </c>
      <c r="M42" s="23"/>
      <c r="N42" s="22"/>
    </row>
    <row r="43" spans="1:14" ht="24.75" customHeight="1">
      <c r="A43" s="9">
        <v>41</v>
      </c>
      <c r="B43" s="10" t="s">
        <v>81</v>
      </c>
      <c r="C43" s="11">
        <v>43100300037</v>
      </c>
      <c r="D43" s="10" t="s">
        <v>24</v>
      </c>
      <c r="E43" s="10" t="s">
        <v>57</v>
      </c>
      <c r="F43" s="12">
        <v>201</v>
      </c>
      <c r="G43" s="13">
        <v>77.4</v>
      </c>
      <c r="H43" s="14">
        <f>G43*0.7</f>
        <v>54.18</v>
      </c>
      <c r="I43" s="18">
        <v>49.17</v>
      </c>
      <c r="J43" s="19">
        <f>I43*0.3</f>
        <v>14.751</v>
      </c>
      <c r="K43" s="20">
        <f>H43+J43</f>
        <v>68.931</v>
      </c>
      <c r="L43" s="9">
        <v>20</v>
      </c>
      <c r="M43" s="23"/>
      <c r="N43" s="22"/>
    </row>
    <row r="44" spans="1:14" ht="24.75" customHeight="1">
      <c r="A44" s="9">
        <v>42</v>
      </c>
      <c r="B44" s="10" t="s">
        <v>82</v>
      </c>
      <c r="C44" s="11">
        <v>43100300093</v>
      </c>
      <c r="D44" s="10" t="s">
        <v>21</v>
      </c>
      <c r="E44" s="10" t="s">
        <v>57</v>
      </c>
      <c r="F44" s="12">
        <v>201</v>
      </c>
      <c r="G44" s="13">
        <v>78.18</v>
      </c>
      <c r="H44" s="14">
        <f>G44*0.7</f>
        <v>54.726</v>
      </c>
      <c r="I44" s="18">
        <v>47.15</v>
      </c>
      <c r="J44" s="19">
        <f>I44*0.3</f>
        <v>14.145</v>
      </c>
      <c r="K44" s="20">
        <f>H44+J44</f>
        <v>68.871</v>
      </c>
      <c r="L44" s="9">
        <v>21</v>
      </c>
      <c r="M44" s="23"/>
      <c r="N44" s="22"/>
    </row>
    <row r="45" spans="1:14" ht="24.75" customHeight="1">
      <c r="A45" s="9">
        <v>43</v>
      </c>
      <c r="B45" s="10" t="s">
        <v>83</v>
      </c>
      <c r="C45" s="11">
        <v>43100300038</v>
      </c>
      <c r="D45" s="10" t="s">
        <v>24</v>
      </c>
      <c r="E45" s="10" t="s">
        <v>57</v>
      </c>
      <c r="F45" s="12">
        <v>201</v>
      </c>
      <c r="G45" s="13">
        <v>79.2</v>
      </c>
      <c r="H45" s="14">
        <f>G45*0.7</f>
        <v>55.44</v>
      </c>
      <c r="I45" s="18">
        <v>44.17</v>
      </c>
      <c r="J45" s="19">
        <f>I45*0.3</f>
        <v>13.251</v>
      </c>
      <c r="K45" s="20">
        <f>H45+J45</f>
        <v>68.691</v>
      </c>
      <c r="L45" s="9">
        <v>22</v>
      </c>
      <c r="M45" s="23"/>
      <c r="N45" s="22"/>
    </row>
    <row r="46" spans="1:14" ht="24.75" customHeight="1">
      <c r="A46" s="9">
        <v>44</v>
      </c>
      <c r="B46" s="10" t="s">
        <v>84</v>
      </c>
      <c r="C46" s="11">
        <v>43100300074</v>
      </c>
      <c r="D46" s="10" t="s">
        <v>42</v>
      </c>
      <c r="E46" s="10" t="s">
        <v>57</v>
      </c>
      <c r="F46" s="12">
        <v>201</v>
      </c>
      <c r="G46" s="13">
        <v>74.32</v>
      </c>
      <c r="H46" s="14">
        <f>G46*0.7</f>
        <v>52.023999999999994</v>
      </c>
      <c r="I46" s="18">
        <v>54.16</v>
      </c>
      <c r="J46" s="19">
        <f>I46*0.3</f>
        <v>16.247999999999998</v>
      </c>
      <c r="K46" s="20">
        <f>H46+J46</f>
        <v>68.27199999999999</v>
      </c>
      <c r="L46" s="26">
        <v>23</v>
      </c>
      <c r="M46" s="23"/>
      <c r="N46" s="27"/>
    </row>
    <row r="47" spans="1:14" ht="24.75" customHeight="1">
      <c r="A47" s="9">
        <v>45</v>
      </c>
      <c r="B47" s="10" t="s">
        <v>85</v>
      </c>
      <c r="C47" s="11">
        <v>43100300036</v>
      </c>
      <c r="D47" s="10" t="s">
        <v>24</v>
      </c>
      <c r="E47" s="10" t="s">
        <v>57</v>
      </c>
      <c r="F47" s="12">
        <v>201</v>
      </c>
      <c r="G47" s="13">
        <v>76.36</v>
      </c>
      <c r="H47" s="14">
        <f>G47*0.7</f>
        <v>53.452</v>
      </c>
      <c r="I47" s="18">
        <v>47.17</v>
      </c>
      <c r="J47" s="19">
        <f>I47*0.3</f>
        <v>14.151</v>
      </c>
      <c r="K47" s="20">
        <f>H47+J47</f>
        <v>67.603</v>
      </c>
      <c r="L47" s="9">
        <v>24</v>
      </c>
      <c r="M47" s="23"/>
      <c r="N47" s="22"/>
    </row>
    <row r="48" spans="1:14" ht="24.75" customHeight="1">
      <c r="A48" s="9">
        <v>46</v>
      </c>
      <c r="B48" s="10" t="s">
        <v>86</v>
      </c>
      <c r="C48" s="11">
        <v>43100300078</v>
      </c>
      <c r="D48" s="10" t="s">
        <v>67</v>
      </c>
      <c r="E48" s="10" t="s">
        <v>57</v>
      </c>
      <c r="F48" s="12">
        <v>201</v>
      </c>
      <c r="G48" s="13">
        <v>77.28</v>
      </c>
      <c r="H48" s="14">
        <f>G48*0.7</f>
        <v>54.096</v>
      </c>
      <c r="I48" s="18">
        <v>39.92</v>
      </c>
      <c r="J48" s="19">
        <f>I48*0.3</f>
        <v>11.976</v>
      </c>
      <c r="K48" s="20">
        <f>H48+J48</f>
        <v>66.072</v>
      </c>
      <c r="L48" s="9">
        <v>25</v>
      </c>
      <c r="M48" s="25"/>
      <c r="N48" s="22"/>
    </row>
    <row r="49" spans="1:14" ht="24.75" customHeight="1">
      <c r="A49" s="9">
        <v>47</v>
      </c>
      <c r="B49" s="10" t="s">
        <v>87</v>
      </c>
      <c r="C49" s="11">
        <v>43100300069</v>
      </c>
      <c r="D49" s="10" t="s">
        <v>42</v>
      </c>
      <c r="E49" s="10" t="s">
        <v>88</v>
      </c>
      <c r="F49" s="12">
        <v>202</v>
      </c>
      <c r="G49" s="13">
        <v>88.56</v>
      </c>
      <c r="H49" s="14">
        <f>G49*0.7</f>
        <v>61.992</v>
      </c>
      <c r="I49" s="18">
        <v>61.59</v>
      </c>
      <c r="J49" s="19">
        <f>I49*0.3</f>
        <v>18.477</v>
      </c>
      <c r="K49" s="20">
        <f>H49+J49</f>
        <v>80.469</v>
      </c>
      <c r="L49" s="9">
        <v>1</v>
      </c>
      <c r="M49" s="21">
        <v>22</v>
      </c>
      <c r="N49" s="22"/>
    </row>
    <row r="50" spans="1:14" ht="24.75" customHeight="1">
      <c r="A50" s="9">
        <v>48</v>
      </c>
      <c r="B50" s="10" t="s">
        <v>89</v>
      </c>
      <c r="C50" s="11">
        <v>43100300016</v>
      </c>
      <c r="D50" s="10" t="s">
        <v>19</v>
      </c>
      <c r="E50" s="10" t="s">
        <v>88</v>
      </c>
      <c r="F50" s="12">
        <v>202</v>
      </c>
      <c r="G50" s="13">
        <v>85.08</v>
      </c>
      <c r="H50" s="14">
        <f>G50*0.7</f>
        <v>59.556</v>
      </c>
      <c r="I50" s="18">
        <v>65</v>
      </c>
      <c r="J50" s="19">
        <f>I50*0.3</f>
        <v>19.5</v>
      </c>
      <c r="K50" s="20">
        <f>H50+J50</f>
        <v>79.056</v>
      </c>
      <c r="L50" s="9">
        <v>2</v>
      </c>
      <c r="M50" s="23"/>
      <c r="N50" s="22"/>
    </row>
    <row r="51" spans="1:14" ht="24.75" customHeight="1">
      <c r="A51" s="9">
        <v>49</v>
      </c>
      <c r="B51" s="10" t="s">
        <v>90</v>
      </c>
      <c r="C51" s="11">
        <v>43100300039</v>
      </c>
      <c r="D51" s="10" t="s">
        <v>24</v>
      </c>
      <c r="E51" s="10" t="s">
        <v>88</v>
      </c>
      <c r="F51" s="12">
        <v>202</v>
      </c>
      <c r="G51" s="13">
        <v>85.16</v>
      </c>
      <c r="H51" s="14">
        <f>G51*0.7</f>
        <v>59.611999999999995</v>
      </c>
      <c r="I51" s="18">
        <v>64.17</v>
      </c>
      <c r="J51" s="19">
        <f>I51*0.3</f>
        <v>19.251</v>
      </c>
      <c r="K51" s="20">
        <f>H51+J51</f>
        <v>78.863</v>
      </c>
      <c r="L51" s="9">
        <v>3</v>
      </c>
      <c r="M51" s="23"/>
      <c r="N51" s="22"/>
    </row>
    <row r="52" spans="1:14" ht="24.75" customHeight="1">
      <c r="A52" s="9">
        <v>50</v>
      </c>
      <c r="B52" s="10" t="s">
        <v>91</v>
      </c>
      <c r="C52" s="11">
        <v>43100300041</v>
      </c>
      <c r="D52" s="10" t="s">
        <v>24</v>
      </c>
      <c r="E52" s="10" t="s">
        <v>88</v>
      </c>
      <c r="F52" s="12">
        <v>202</v>
      </c>
      <c r="G52" s="13">
        <v>86.18</v>
      </c>
      <c r="H52" s="14">
        <f>G52*0.7</f>
        <v>60.326</v>
      </c>
      <c r="I52" s="18">
        <v>59.34</v>
      </c>
      <c r="J52" s="19">
        <f>I52*0.3</f>
        <v>17.802</v>
      </c>
      <c r="K52" s="20">
        <f>H52+J52</f>
        <v>78.128</v>
      </c>
      <c r="L52" s="9">
        <v>4</v>
      </c>
      <c r="M52" s="23"/>
      <c r="N52" s="22"/>
    </row>
    <row r="53" spans="1:14" ht="24.75" customHeight="1">
      <c r="A53" s="9">
        <v>51</v>
      </c>
      <c r="B53" s="10" t="s">
        <v>92</v>
      </c>
      <c r="C53" s="11">
        <v>43100300043</v>
      </c>
      <c r="D53" s="10" t="s">
        <v>24</v>
      </c>
      <c r="E53" s="10" t="s">
        <v>88</v>
      </c>
      <c r="F53" s="12">
        <v>202</v>
      </c>
      <c r="G53" s="13">
        <v>87.4</v>
      </c>
      <c r="H53" s="14">
        <f>G53*0.7</f>
        <v>61.18</v>
      </c>
      <c r="I53" s="18">
        <v>53.84</v>
      </c>
      <c r="J53" s="19">
        <f>I53*0.3</f>
        <v>16.152</v>
      </c>
      <c r="K53" s="20">
        <f>H53+J53</f>
        <v>77.332</v>
      </c>
      <c r="L53" s="9">
        <v>5</v>
      </c>
      <c r="M53" s="23"/>
      <c r="N53" s="22"/>
    </row>
    <row r="54" spans="1:14" ht="24.75" customHeight="1">
      <c r="A54" s="9">
        <v>52</v>
      </c>
      <c r="B54" s="10" t="s">
        <v>93</v>
      </c>
      <c r="C54" s="11">
        <v>43100300024</v>
      </c>
      <c r="D54" s="10" t="s">
        <v>40</v>
      </c>
      <c r="E54" s="10" t="s">
        <v>88</v>
      </c>
      <c r="F54" s="12">
        <v>202</v>
      </c>
      <c r="G54" s="13">
        <v>83.2</v>
      </c>
      <c r="H54" s="14">
        <f>G54*0.7</f>
        <v>58.239999999999995</v>
      </c>
      <c r="I54" s="18">
        <v>63</v>
      </c>
      <c r="J54" s="19">
        <f>I54*0.3</f>
        <v>18.9</v>
      </c>
      <c r="K54" s="20">
        <f>H54+J54</f>
        <v>77.13999999999999</v>
      </c>
      <c r="L54" s="9">
        <v>6</v>
      </c>
      <c r="M54" s="23"/>
      <c r="N54" s="22"/>
    </row>
    <row r="55" spans="1:14" ht="24.75" customHeight="1">
      <c r="A55" s="9">
        <v>53</v>
      </c>
      <c r="B55" s="10" t="s">
        <v>94</v>
      </c>
      <c r="C55" s="11">
        <v>43100300042</v>
      </c>
      <c r="D55" s="10" t="s">
        <v>24</v>
      </c>
      <c r="E55" s="10" t="s">
        <v>88</v>
      </c>
      <c r="F55" s="12">
        <v>202</v>
      </c>
      <c r="G55" s="13">
        <v>83.06</v>
      </c>
      <c r="H55" s="14">
        <f>G55*0.7</f>
        <v>58.141999999999996</v>
      </c>
      <c r="I55" s="18">
        <v>61.17</v>
      </c>
      <c r="J55" s="19">
        <f>I55*0.3</f>
        <v>18.351</v>
      </c>
      <c r="K55" s="20">
        <f>H55+J55</f>
        <v>76.493</v>
      </c>
      <c r="L55" s="9">
        <v>7</v>
      </c>
      <c r="M55" s="23"/>
      <c r="N55" s="22"/>
    </row>
    <row r="56" spans="1:14" ht="24.75" customHeight="1">
      <c r="A56" s="9">
        <v>54</v>
      </c>
      <c r="B56" s="10" t="s">
        <v>95</v>
      </c>
      <c r="C56" s="11">
        <v>43100300009</v>
      </c>
      <c r="D56" s="10" t="s">
        <v>56</v>
      </c>
      <c r="E56" s="10" t="s">
        <v>88</v>
      </c>
      <c r="F56" s="12">
        <v>202</v>
      </c>
      <c r="G56" s="13">
        <v>79.02</v>
      </c>
      <c r="H56" s="14">
        <f>G56*0.7</f>
        <v>55.31399999999999</v>
      </c>
      <c r="I56" s="18">
        <v>70</v>
      </c>
      <c r="J56" s="19">
        <f>I56*0.3</f>
        <v>21</v>
      </c>
      <c r="K56" s="20">
        <f>H56+J56</f>
        <v>76.314</v>
      </c>
      <c r="L56" s="9">
        <v>8</v>
      </c>
      <c r="M56" s="23"/>
      <c r="N56" s="22"/>
    </row>
    <row r="57" spans="1:14" ht="24.75" customHeight="1">
      <c r="A57" s="9">
        <v>55</v>
      </c>
      <c r="B57" s="10" t="s">
        <v>96</v>
      </c>
      <c r="C57" s="11">
        <v>43100300018</v>
      </c>
      <c r="D57" s="10" t="s">
        <v>19</v>
      </c>
      <c r="E57" s="10" t="s">
        <v>88</v>
      </c>
      <c r="F57" s="12">
        <v>202</v>
      </c>
      <c r="G57" s="13">
        <v>78.72</v>
      </c>
      <c r="H57" s="14">
        <f>G57*0.7</f>
        <v>55.104</v>
      </c>
      <c r="I57" s="18">
        <v>70.65</v>
      </c>
      <c r="J57" s="19">
        <f>I57*0.3</f>
        <v>21.195</v>
      </c>
      <c r="K57" s="20">
        <f>H57+J57</f>
        <v>76.299</v>
      </c>
      <c r="L57" s="9">
        <v>9</v>
      </c>
      <c r="M57" s="23"/>
      <c r="N57" s="22"/>
    </row>
    <row r="58" spans="1:14" ht="24.75" customHeight="1">
      <c r="A58" s="9">
        <v>56</v>
      </c>
      <c r="B58" s="10" t="s">
        <v>97</v>
      </c>
      <c r="C58" s="11">
        <v>43100300086</v>
      </c>
      <c r="D58" s="10" t="s">
        <v>33</v>
      </c>
      <c r="E58" s="10" t="s">
        <v>88</v>
      </c>
      <c r="F58" s="12">
        <v>202</v>
      </c>
      <c r="G58" s="13">
        <v>85.58</v>
      </c>
      <c r="H58" s="14">
        <f>G58*0.7</f>
        <v>59.90599999999999</v>
      </c>
      <c r="I58" s="18">
        <v>52.17</v>
      </c>
      <c r="J58" s="19">
        <f>I58*0.3</f>
        <v>15.651</v>
      </c>
      <c r="K58" s="20">
        <f>H58+J58</f>
        <v>75.55699999999999</v>
      </c>
      <c r="L58" s="9">
        <v>10</v>
      </c>
      <c r="M58" s="23"/>
      <c r="N58" s="22"/>
    </row>
    <row r="59" spans="1:14" ht="24.75" customHeight="1">
      <c r="A59" s="9">
        <v>57</v>
      </c>
      <c r="B59" s="10" t="s">
        <v>98</v>
      </c>
      <c r="C59" s="11">
        <v>43100300059</v>
      </c>
      <c r="D59" s="10" t="s">
        <v>73</v>
      </c>
      <c r="E59" s="10" t="s">
        <v>88</v>
      </c>
      <c r="F59" s="12">
        <v>202</v>
      </c>
      <c r="G59" s="13">
        <v>83.26</v>
      </c>
      <c r="H59" s="14">
        <f>G59*0.7</f>
        <v>58.282</v>
      </c>
      <c r="I59" s="18">
        <v>56.83</v>
      </c>
      <c r="J59" s="19">
        <f>I59*0.3</f>
        <v>17.049</v>
      </c>
      <c r="K59" s="20">
        <f>H59+J59</f>
        <v>75.33099999999999</v>
      </c>
      <c r="L59" s="9">
        <v>11</v>
      </c>
      <c r="M59" s="23"/>
      <c r="N59" s="22"/>
    </row>
    <row r="60" spans="1:14" ht="24.75" customHeight="1">
      <c r="A60" s="9">
        <v>58</v>
      </c>
      <c r="B60" s="10" t="s">
        <v>99</v>
      </c>
      <c r="C60" s="11">
        <v>43100300040</v>
      </c>
      <c r="D60" s="10" t="s">
        <v>24</v>
      </c>
      <c r="E60" s="10" t="s">
        <v>88</v>
      </c>
      <c r="F60" s="12">
        <v>202</v>
      </c>
      <c r="G60" s="13">
        <v>87.02</v>
      </c>
      <c r="H60" s="14">
        <f>G60*0.7</f>
        <v>60.913999999999994</v>
      </c>
      <c r="I60" s="18">
        <v>46.46</v>
      </c>
      <c r="J60" s="19">
        <f>I60*0.3</f>
        <v>13.938</v>
      </c>
      <c r="K60" s="20">
        <f>H60+J60</f>
        <v>74.85199999999999</v>
      </c>
      <c r="L60" s="9">
        <v>12</v>
      </c>
      <c r="M60" s="23"/>
      <c r="N60" s="22"/>
    </row>
    <row r="61" spans="1:14" ht="24.75" customHeight="1">
      <c r="A61" s="9">
        <v>59</v>
      </c>
      <c r="B61" s="10" t="s">
        <v>100</v>
      </c>
      <c r="C61" s="11">
        <v>43100300076</v>
      </c>
      <c r="D61" s="10" t="s">
        <v>67</v>
      </c>
      <c r="E61" s="10" t="s">
        <v>88</v>
      </c>
      <c r="F61" s="12">
        <v>202</v>
      </c>
      <c r="G61" s="13">
        <v>82.48</v>
      </c>
      <c r="H61" s="14">
        <f>G61*0.7</f>
        <v>57.736</v>
      </c>
      <c r="I61" s="18">
        <v>56.08</v>
      </c>
      <c r="J61" s="19">
        <f>I61*0.3</f>
        <v>16.823999999999998</v>
      </c>
      <c r="K61" s="20">
        <f>H61+J61</f>
        <v>74.56</v>
      </c>
      <c r="L61" s="9">
        <v>13</v>
      </c>
      <c r="M61" s="23"/>
      <c r="N61" s="22"/>
    </row>
    <row r="62" spans="1:14" ht="24.75" customHeight="1">
      <c r="A62" s="9">
        <v>60</v>
      </c>
      <c r="B62" s="10" t="s">
        <v>101</v>
      </c>
      <c r="C62" s="11">
        <v>43100300044</v>
      </c>
      <c r="D62" s="10" t="s">
        <v>24</v>
      </c>
      <c r="E62" s="10" t="s">
        <v>88</v>
      </c>
      <c r="F62" s="12">
        <v>202</v>
      </c>
      <c r="G62" s="13">
        <v>84.34</v>
      </c>
      <c r="H62" s="14">
        <f>G62*0.7</f>
        <v>59.038</v>
      </c>
      <c r="I62" s="18">
        <v>49.17</v>
      </c>
      <c r="J62" s="19">
        <f>I62*0.3</f>
        <v>14.751</v>
      </c>
      <c r="K62" s="20">
        <f>H62+J62</f>
        <v>73.789</v>
      </c>
      <c r="L62" s="9">
        <v>14</v>
      </c>
      <c r="M62" s="23"/>
      <c r="N62" s="22"/>
    </row>
    <row r="63" spans="1:14" ht="24.75" customHeight="1">
      <c r="A63" s="9">
        <v>61</v>
      </c>
      <c r="B63" s="10" t="s">
        <v>102</v>
      </c>
      <c r="C63" s="11">
        <v>43100300030</v>
      </c>
      <c r="D63" s="10" t="s">
        <v>103</v>
      </c>
      <c r="E63" s="10" t="s">
        <v>88</v>
      </c>
      <c r="F63" s="12">
        <v>202</v>
      </c>
      <c r="G63" s="13">
        <v>73.8</v>
      </c>
      <c r="H63" s="14">
        <f>G63*0.7</f>
        <v>51.66</v>
      </c>
      <c r="I63" s="18">
        <v>72.67</v>
      </c>
      <c r="J63" s="19">
        <f>I63*0.3</f>
        <v>21.801</v>
      </c>
      <c r="K63" s="20">
        <f>H63+J63</f>
        <v>73.461</v>
      </c>
      <c r="L63" s="9">
        <v>15</v>
      </c>
      <c r="M63" s="23"/>
      <c r="N63" s="22"/>
    </row>
    <row r="64" spans="1:14" ht="24.75" customHeight="1">
      <c r="A64" s="9">
        <v>62</v>
      </c>
      <c r="B64" s="10" t="s">
        <v>104</v>
      </c>
      <c r="C64" s="11">
        <v>43100300053</v>
      </c>
      <c r="D64" s="10" t="s">
        <v>24</v>
      </c>
      <c r="E64" s="10" t="s">
        <v>88</v>
      </c>
      <c r="F64" s="12">
        <v>202</v>
      </c>
      <c r="G64" s="13">
        <v>83.38</v>
      </c>
      <c r="H64" s="14">
        <f>G64*0.7</f>
        <v>58.36599999999999</v>
      </c>
      <c r="I64" s="18">
        <v>48.42</v>
      </c>
      <c r="J64" s="19">
        <f>I64*0.3</f>
        <v>14.526</v>
      </c>
      <c r="K64" s="20">
        <f>H64+J64</f>
        <v>72.892</v>
      </c>
      <c r="L64" s="9">
        <v>16</v>
      </c>
      <c r="M64" s="23"/>
      <c r="N64" s="22"/>
    </row>
    <row r="65" spans="1:14" ht="24.75" customHeight="1">
      <c r="A65" s="9">
        <v>63</v>
      </c>
      <c r="B65" s="10" t="s">
        <v>105</v>
      </c>
      <c r="C65" s="11">
        <v>43100300026</v>
      </c>
      <c r="D65" s="10" t="s">
        <v>40</v>
      </c>
      <c r="E65" s="10" t="s">
        <v>88</v>
      </c>
      <c r="F65" s="12">
        <v>202</v>
      </c>
      <c r="G65" s="13">
        <v>86.54</v>
      </c>
      <c r="H65" s="14">
        <f>G65*0.7</f>
        <v>60.578</v>
      </c>
      <c r="I65" s="18">
        <v>39.83</v>
      </c>
      <c r="J65" s="19">
        <f>I65*0.3</f>
        <v>11.949</v>
      </c>
      <c r="K65" s="20">
        <f>H65+J65</f>
        <v>72.527</v>
      </c>
      <c r="L65" s="9">
        <v>17</v>
      </c>
      <c r="M65" s="23"/>
      <c r="N65" s="22"/>
    </row>
    <row r="66" spans="1:14" ht="24.75" customHeight="1">
      <c r="A66" s="9">
        <v>64</v>
      </c>
      <c r="B66" s="10" t="s">
        <v>106</v>
      </c>
      <c r="C66" s="11">
        <v>43100300049</v>
      </c>
      <c r="D66" s="10" t="s">
        <v>24</v>
      </c>
      <c r="E66" s="10" t="s">
        <v>88</v>
      </c>
      <c r="F66" s="12">
        <v>202</v>
      </c>
      <c r="G66" s="13">
        <v>81.74</v>
      </c>
      <c r="H66" s="14">
        <f>G66*0.7</f>
        <v>57.21799999999999</v>
      </c>
      <c r="I66" s="18">
        <v>50.34</v>
      </c>
      <c r="J66" s="19">
        <f>I66*0.3</f>
        <v>15.102</v>
      </c>
      <c r="K66" s="20">
        <f>H66+J66</f>
        <v>72.32</v>
      </c>
      <c r="L66" s="9">
        <v>18</v>
      </c>
      <c r="M66" s="23"/>
      <c r="N66" s="22"/>
    </row>
    <row r="67" spans="1:14" ht="24.75" customHeight="1">
      <c r="A67" s="9">
        <v>65</v>
      </c>
      <c r="B67" s="10" t="s">
        <v>107</v>
      </c>
      <c r="C67" s="11">
        <v>43100300017</v>
      </c>
      <c r="D67" s="10" t="s">
        <v>19</v>
      </c>
      <c r="E67" s="10" t="s">
        <v>88</v>
      </c>
      <c r="F67" s="12">
        <v>202</v>
      </c>
      <c r="G67" s="13">
        <v>82.68</v>
      </c>
      <c r="H67" s="14">
        <f>G67*0.7</f>
        <v>57.876</v>
      </c>
      <c r="I67" s="18">
        <v>42.25</v>
      </c>
      <c r="J67" s="19">
        <f>I67*0.3</f>
        <v>12.674999999999999</v>
      </c>
      <c r="K67" s="20">
        <f>H67+J67</f>
        <v>70.551</v>
      </c>
      <c r="L67" s="9">
        <v>19</v>
      </c>
      <c r="M67" s="23"/>
      <c r="N67" s="22"/>
    </row>
    <row r="68" spans="1:14" ht="24.75" customHeight="1">
      <c r="A68" s="9">
        <v>66</v>
      </c>
      <c r="B68" s="10" t="s">
        <v>108</v>
      </c>
      <c r="C68" s="11">
        <v>43100300058</v>
      </c>
      <c r="D68" s="10" t="s">
        <v>73</v>
      </c>
      <c r="E68" s="10" t="s">
        <v>88</v>
      </c>
      <c r="F68" s="12">
        <v>202</v>
      </c>
      <c r="G68" s="13">
        <v>82.12</v>
      </c>
      <c r="H68" s="14">
        <f>G68*0.7</f>
        <v>57.484</v>
      </c>
      <c r="I68" s="18">
        <v>39.83</v>
      </c>
      <c r="J68" s="19">
        <f>I68*0.3</f>
        <v>11.949</v>
      </c>
      <c r="K68" s="20">
        <f>H68+J68</f>
        <v>69.433</v>
      </c>
      <c r="L68" s="9">
        <v>20</v>
      </c>
      <c r="M68" s="23"/>
      <c r="N68" s="22"/>
    </row>
    <row r="69" spans="1:14" ht="24.75" customHeight="1">
      <c r="A69" s="9">
        <v>67</v>
      </c>
      <c r="B69" s="10" t="s">
        <v>109</v>
      </c>
      <c r="C69" s="11">
        <v>43100300025</v>
      </c>
      <c r="D69" s="10" t="s">
        <v>40</v>
      </c>
      <c r="E69" s="10" t="s">
        <v>88</v>
      </c>
      <c r="F69" s="12">
        <v>202</v>
      </c>
      <c r="G69" s="13">
        <v>76.86</v>
      </c>
      <c r="H69" s="14">
        <f>G69*0.7</f>
        <v>53.802</v>
      </c>
      <c r="I69" s="18">
        <v>46.83</v>
      </c>
      <c r="J69" s="19">
        <f>I69*0.3</f>
        <v>14.049</v>
      </c>
      <c r="K69" s="20">
        <f>H69+J69</f>
        <v>67.851</v>
      </c>
      <c r="L69" s="9">
        <v>21</v>
      </c>
      <c r="M69" s="25"/>
      <c r="N69" s="22"/>
    </row>
    <row r="70" spans="1:14" ht="24.75" customHeight="1">
      <c r="A70" s="9">
        <v>68</v>
      </c>
      <c r="B70" s="10" t="s">
        <v>110</v>
      </c>
      <c r="C70" s="11">
        <v>43100300061</v>
      </c>
      <c r="D70" s="10" t="s">
        <v>73</v>
      </c>
      <c r="E70" s="10" t="s">
        <v>111</v>
      </c>
      <c r="F70" s="12">
        <v>203</v>
      </c>
      <c r="G70" s="13">
        <v>83.66</v>
      </c>
      <c r="H70" s="14">
        <f>G70*0.7</f>
        <v>58.56199999999999</v>
      </c>
      <c r="I70" s="18">
        <v>62.5</v>
      </c>
      <c r="J70" s="19">
        <f>I70*0.3</f>
        <v>18.75</v>
      </c>
      <c r="K70" s="20">
        <f>H70+J70</f>
        <v>77.31199999999998</v>
      </c>
      <c r="L70" s="9">
        <v>1</v>
      </c>
      <c r="M70" s="21">
        <v>3</v>
      </c>
      <c r="N70" s="22"/>
    </row>
    <row r="71" spans="1:14" ht="24.75" customHeight="1">
      <c r="A71" s="9">
        <v>69</v>
      </c>
      <c r="B71" s="10" t="s">
        <v>112</v>
      </c>
      <c r="C71" s="11">
        <v>43100300029</v>
      </c>
      <c r="D71" s="10" t="s">
        <v>103</v>
      </c>
      <c r="E71" s="10" t="s">
        <v>111</v>
      </c>
      <c r="F71" s="12">
        <v>203</v>
      </c>
      <c r="G71" s="13">
        <v>80.32</v>
      </c>
      <c r="H71" s="14">
        <f>G71*0.7</f>
        <v>56.22399999999999</v>
      </c>
      <c r="I71" s="18">
        <v>55.45</v>
      </c>
      <c r="J71" s="19">
        <f>I71*0.3</f>
        <v>16.635</v>
      </c>
      <c r="K71" s="20">
        <f>H71+J71</f>
        <v>72.859</v>
      </c>
      <c r="L71" s="9">
        <v>2</v>
      </c>
      <c r="M71" s="23"/>
      <c r="N71" s="22"/>
    </row>
    <row r="72" spans="1:14" ht="24.75" customHeight="1">
      <c r="A72" s="9">
        <v>70</v>
      </c>
      <c r="B72" s="10" t="s">
        <v>113</v>
      </c>
      <c r="C72" s="11">
        <v>43100300045</v>
      </c>
      <c r="D72" s="10" t="s">
        <v>24</v>
      </c>
      <c r="E72" s="10" t="s">
        <v>111</v>
      </c>
      <c r="F72" s="12">
        <v>203</v>
      </c>
      <c r="G72" s="13">
        <v>80.28</v>
      </c>
      <c r="H72" s="14">
        <f>G72*0.7</f>
        <v>56.196</v>
      </c>
      <c r="I72" s="18">
        <v>48.17</v>
      </c>
      <c r="J72" s="19">
        <f>I72*0.3</f>
        <v>14.451</v>
      </c>
      <c r="K72" s="20">
        <f>H72+J72</f>
        <v>70.64699999999999</v>
      </c>
      <c r="L72" s="9">
        <v>3</v>
      </c>
      <c r="M72" s="23"/>
      <c r="N72" s="30"/>
    </row>
    <row r="73" spans="1:14" ht="24.75" customHeight="1">
      <c r="A73" s="9">
        <v>71</v>
      </c>
      <c r="B73" s="10" t="s">
        <v>114</v>
      </c>
      <c r="C73" s="11">
        <v>43100300079</v>
      </c>
      <c r="D73" s="10" t="s">
        <v>67</v>
      </c>
      <c r="E73" s="10" t="s">
        <v>111</v>
      </c>
      <c r="F73" s="12">
        <v>203</v>
      </c>
      <c r="G73" s="13">
        <v>73.14</v>
      </c>
      <c r="H73" s="14">
        <f>G73*0.7</f>
        <v>51.198</v>
      </c>
      <c r="I73" s="18">
        <v>37.66</v>
      </c>
      <c r="J73" s="19">
        <f>I73*0.3</f>
        <v>11.297999999999998</v>
      </c>
      <c r="K73" s="20">
        <f>H73+J73</f>
        <v>62.495999999999995</v>
      </c>
      <c r="L73" s="9">
        <v>4</v>
      </c>
      <c r="M73" s="25"/>
      <c r="N73" s="22"/>
    </row>
    <row r="74" spans="1:14" ht="24.75" customHeight="1">
      <c r="A74" s="9">
        <v>72</v>
      </c>
      <c r="B74" s="10" t="s">
        <v>115</v>
      </c>
      <c r="C74" s="11">
        <v>43100300048</v>
      </c>
      <c r="D74" s="10" t="s">
        <v>24</v>
      </c>
      <c r="E74" s="10" t="s">
        <v>116</v>
      </c>
      <c r="F74" s="12">
        <v>204</v>
      </c>
      <c r="G74" s="13">
        <v>81.62</v>
      </c>
      <c r="H74" s="14">
        <f>G74*0.7</f>
        <v>57.134</v>
      </c>
      <c r="I74" s="18">
        <v>60.67</v>
      </c>
      <c r="J74" s="19">
        <f>I74*0.3</f>
        <v>18.201</v>
      </c>
      <c r="K74" s="20">
        <f>H74+J74</f>
        <v>75.33500000000001</v>
      </c>
      <c r="L74" s="9">
        <v>1</v>
      </c>
      <c r="M74" s="21">
        <v>3</v>
      </c>
      <c r="N74" s="22"/>
    </row>
    <row r="75" spans="1:14" ht="24.75" customHeight="1">
      <c r="A75" s="9">
        <v>73</v>
      </c>
      <c r="B75" s="10" t="s">
        <v>117</v>
      </c>
      <c r="C75" s="11">
        <v>43100300084</v>
      </c>
      <c r="D75" s="10" t="s">
        <v>33</v>
      </c>
      <c r="E75" s="10" t="s">
        <v>116</v>
      </c>
      <c r="F75" s="12">
        <v>204</v>
      </c>
      <c r="G75" s="13">
        <v>77.48</v>
      </c>
      <c r="H75" s="14">
        <f>G75*0.7</f>
        <v>54.236</v>
      </c>
      <c r="I75" s="18">
        <v>59.17</v>
      </c>
      <c r="J75" s="19">
        <f>I75*0.3</f>
        <v>17.751</v>
      </c>
      <c r="K75" s="20">
        <f>H75+J75</f>
        <v>71.987</v>
      </c>
      <c r="L75" s="9">
        <v>2</v>
      </c>
      <c r="M75" s="23"/>
      <c r="N75" s="22"/>
    </row>
    <row r="76" spans="1:14" ht="24.75" customHeight="1">
      <c r="A76" s="9">
        <v>74</v>
      </c>
      <c r="B76" s="10" t="s">
        <v>118</v>
      </c>
      <c r="C76" s="11">
        <v>43100300047</v>
      </c>
      <c r="D76" s="10" t="s">
        <v>24</v>
      </c>
      <c r="E76" s="10" t="s">
        <v>116</v>
      </c>
      <c r="F76" s="12">
        <v>204</v>
      </c>
      <c r="G76" s="13">
        <v>78.84</v>
      </c>
      <c r="H76" s="14">
        <f>G76*0.7</f>
        <v>55.188</v>
      </c>
      <c r="I76" s="18">
        <v>45</v>
      </c>
      <c r="J76" s="19">
        <f>I76*0.3</f>
        <v>13.5</v>
      </c>
      <c r="K76" s="20">
        <f>H76+J76</f>
        <v>68.688</v>
      </c>
      <c r="L76" s="9">
        <v>3</v>
      </c>
      <c r="M76" s="23"/>
      <c r="N76" s="22"/>
    </row>
    <row r="77" spans="1:14" ht="24.75" customHeight="1">
      <c r="A77" s="9">
        <v>75</v>
      </c>
      <c r="B77" s="10" t="s">
        <v>119</v>
      </c>
      <c r="C77" s="11">
        <v>43100300003</v>
      </c>
      <c r="D77" s="10" t="s">
        <v>36</v>
      </c>
      <c r="E77" s="10" t="s">
        <v>116</v>
      </c>
      <c r="F77" s="12">
        <v>204</v>
      </c>
      <c r="G77" s="13">
        <v>79.02</v>
      </c>
      <c r="H77" s="14">
        <f>G77*0.7</f>
        <v>55.31399999999999</v>
      </c>
      <c r="I77" s="18">
        <v>34.33</v>
      </c>
      <c r="J77" s="19">
        <f>I77*0.3</f>
        <v>10.299</v>
      </c>
      <c r="K77" s="20">
        <f>H77+J77</f>
        <v>65.613</v>
      </c>
      <c r="L77" s="9">
        <v>4</v>
      </c>
      <c r="M77" s="23"/>
      <c r="N77" s="22"/>
    </row>
    <row r="78" spans="1:14" ht="24.75" customHeight="1">
      <c r="A78" s="9">
        <v>76</v>
      </c>
      <c r="B78" s="10" t="s">
        <v>120</v>
      </c>
      <c r="C78" s="11">
        <v>43100300046</v>
      </c>
      <c r="D78" s="10" t="s">
        <v>24</v>
      </c>
      <c r="E78" s="10" t="s">
        <v>116</v>
      </c>
      <c r="F78" s="12">
        <v>204</v>
      </c>
      <c r="G78" s="13">
        <v>75.24</v>
      </c>
      <c r="H78" s="14">
        <f>G78*0.7</f>
        <v>52.66799999999999</v>
      </c>
      <c r="I78" s="18">
        <v>42.61</v>
      </c>
      <c r="J78" s="19">
        <f>I78*0.3</f>
        <v>12.783</v>
      </c>
      <c r="K78" s="20">
        <f>H78+J78</f>
        <v>65.451</v>
      </c>
      <c r="L78" s="9">
        <v>5</v>
      </c>
      <c r="M78" s="23"/>
      <c r="N78" s="22"/>
    </row>
    <row r="79" spans="1:14" ht="24.75" customHeight="1">
      <c r="A79" s="9">
        <v>77</v>
      </c>
      <c r="B79" s="10" t="s">
        <v>121</v>
      </c>
      <c r="C79" s="11">
        <v>43100300077</v>
      </c>
      <c r="D79" s="10" t="s">
        <v>67</v>
      </c>
      <c r="E79" s="10" t="s">
        <v>116</v>
      </c>
      <c r="F79" s="12">
        <v>204</v>
      </c>
      <c r="G79" s="13">
        <v>71.04</v>
      </c>
      <c r="H79" s="14">
        <f>G79*0.7</f>
        <v>49.728</v>
      </c>
      <c r="I79" s="18">
        <v>33.83</v>
      </c>
      <c r="J79" s="19">
        <f>I79*0.3</f>
        <v>10.149</v>
      </c>
      <c r="K79" s="20">
        <f>H79+J79</f>
        <v>59.877</v>
      </c>
      <c r="L79" s="9">
        <v>6</v>
      </c>
      <c r="M79" s="25"/>
      <c r="N79" s="22"/>
    </row>
    <row r="80" spans="1:14" ht="24.75" customHeight="1">
      <c r="A80" s="9">
        <v>78</v>
      </c>
      <c r="B80" s="10" t="s">
        <v>122</v>
      </c>
      <c r="C80" s="11">
        <v>43100300062</v>
      </c>
      <c r="D80" s="10" t="s">
        <v>73</v>
      </c>
      <c r="E80" s="10" t="s">
        <v>123</v>
      </c>
      <c r="F80" s="12">
        <v>205</v>
      </c>
      <c r="G80" s="13">
        <v>84.44</v>
      </c>
      <c r="H80" s="14">
        <f>G80*0.7</f>
        <v>59.108</v>
      </c>
      <c r="I80" s="18">
        <v>68.34</v>
      </c>
      <c r="J80" s="19">
        <f>I80*0.3</f>
        <v>20.502</v>
      </c>
      <c r="K80" s="20">
        <f>H80+J80</f>
        <v>79.61</v>
      </c>
      <c r="L80" s="9">
        <v>1</v>
      </c>
      <c r="M80" s="21">
        <v>3</v>
      </c>
      <c r="N80" s="22"/>
    </row>
    <row r="81" spans="1:14" ht="24.75" customHeight="1">
      <c r="A81" s="9">
        <v>79</v>
      </c>
      <c r="B81" s="10" t="s">
        <v>124</v>
      </c>
      <c r="C81" s="11">
        <v>43100300019</v>
      </c>
      <c r="D81" s="10" t="s">
        <v>19</v>
      </c>
      <c r="E81" s="10" t="s">
        <v>123</v>
      </c>
      <c r="F81" s="12">
        <v>205</v>
      </c>
      <c r="G81" s="13">
        <v>85.74</v>
      </c>
      <c r="H81" s="14">
        <f>G81*0.7</f>
        <v>60.017999999999994</v>
      </c>
      <c r="I81" s="18">
        <v>54</v>
      </c>
      <c r="J81" s="19">
        <f>I81*0.3</f>
        <v>16.2</v>
      </c>
      <c r="K81" s="20">
        <f>H81+J81</f>
        <v>76.21799999999999</v>
      </c>
      <c r="L81" s="9">
        <v>2</v>
      </c>
      <c r="M81" s="23"/>
      <c r="N81" s="22"/>
    </row>
    <row r="82" spans="1:14" ht="24.75" customHeight="1">
      <c r="A82" s="9">
        <v>80</v>
      </c>
      <c r="B82" s="10" t="s">
        <v>125</v>
      </c>
      <c r="C82" s="11">
        <v>43100300092</v>
      </c>
      <c r="D82" s="10" t="s">
        <v>29</v>
      </c>
      <c r="E82" s="10" t="s">
        <v>123</v>
      </c>
      <c r="F82" s="12">
        <v>205</v>
      </c>
      <c r="G82" s="13">
        <v>78.88</v>
      </c>
      <c r="H82" s="14">
        <f>G82*0.7</f>
        <v>55.215999999999994</v>
      </c>
      <c r="I82" s="18">
        <v>60.33</v>
      </c>
      <c r="J82" s="19">
        <f>I82*0.3</f>
        <v>18.099</v>
      </c>
      <c r="K82" s="20">
        <f>H82+J82</f>
        <v>73.315</v>
      </c>
      <c r="L82" s="9">
        <v>3</v>
      </c>
      <c r="M82" s="25"/>
      <c r="N82" s="22"/>
    </row>
    <row r="83" spans="1:14" ht="24.75" customHeight="1">
      <c r="A83" s="9">
        <v>81</v>
      </c>
      <c r="B83" s="10" t="s">
        <v>126</v>
      </c>
      <c r="C83" s="11">
        <v>43100300068</v>
      </c>
      <c r="D83" s="10" t="s">
        <v>42</v>
      </c>
      <c r="E83" s="10" t="s">
        <v>127</v>
      </c>
      <c r="F83" s="12">
        <v>206</v>
      </c>
      <c r="G83" s="13">
        <v>77.24</v>
      </c>
      <c r="H83" s="14">
        <f>G83*0.7</f>
        <v>54.06799999999999</v>
      </c>
      <c r="I83" s="18">
        <v>63.71</v>
      </c>
      <c r="J83" s="19">
        <f>I83*0.3</f>
        <v>19.113</v>
      </c>
      <c r="K83" s="20">
        <f>H83+J83</f>
        <v>73.18099999999998</v>
      </c>
      <c r="L83" s="9">
        <v>1</v>
      </c>
      <c r="M83" s="21">
        <v>2</v>
      </c>
      <c r="N83" s="22"/>
    </row>
    <row r="84" spans="1:14" ht="24.75" customHeight="1">
      <c r="A84" s="9">
        <v>82</v>
      </c>
      <c r="B84" s="10" t="s">
        <v>128</v>
      </c>
      <c r="C84" s="11">
        <v>43100300010</v>
      </c>
      <c r="D84" s="10" t="s">
        <v>56</v>
      </c>
      <c r="E84" s="10" t="s">
        <v>127</v>
      </c>
      <c r="F84" s="12">
        <v>206</v>
      </c>
      <c r="G84" s="13">
        <v>77.92</v>
      </c>
      <c r="H84" s="14">
        <f>G84*0.7</f>
        <v>54.544</v>
      </c>
      <c r="I84" s="18">
        <v>61.08</v>
      </c>
      <c r="J84" s="19">
        <f>I84*0.3</f>
        <v>18.323999999999998</v>
      </c>
      <c r="K84" s="20">
        <f>H84+J84</f>
        <v>72.868</v>
      </c>
      <c r="L84" s="9">
        <v>2</v>
      </c>
      <c r="M84" s="23"/>
      <c r="N84" s="22"/>
    </row>
    <row r="85" spans="1:14" ht="24.75" customHeight="1">
      <c r="A85" s="9">
        <v>83</v>
      </c>
      <c r="B85" s="10" t="s">
        <v>129</v>
      </c>
      <c r="C85" s="11">
        <v>43100300051</v>
      </c>
      <c r="D85" s="10" t="s">
        <v>24</v>
      </c>
      <c r="E85" s="10" t="s">
        <v>127</v>
      </c>
      <c r="F85" s="12">
        <v>206</v>
      </c>
      <c r="G85" s="13">
        <v>76.36</v>
      </c>
      <c r="H85" s="14">
        <f>G85*0.7</f>
        <v>53.452</v>
      </c>
      <c r="I85" s="18">
        <v>52.67</v>
      </c>
      <c r="J85" s="19">
        <f>I85*0.3</f>
        <v>15.801</v>
      </c>
      <c r="K85" s="20">
        <f>H85+J85</f>
        <v>69.253</v>
      </c>
      <c r="L85" s="9">
        <v>3</v>
      </c>
      <c r="M85" s="23"/>
      <c r="N85" s="22"/>
    </row>
    <row r="86" spans="1:14" ht="24.75" customHeight="1">
      <c r="A86" s="9">
        <v>84</v>
      </c>
      <c r="B86" s="10" t="s">
        <v>130</v>
      </c>
      <c r="C86" s="11">
        <v>43100300050</v>
      </c>
      <c r="D86" s="10" t="s">
        <v>24</v>
      </c>
      <c r="E86" s="10" t="s">
        <v>127</v>
      </c>
      <c r="F86" s="12">
        <v>206</v>
      </c>
      <c r="G86" s="13">
        <v>71.88</v>
      </c>
      <c r="H86" s="14">
        <f>G86*0.7</f>
        <v>50.315999999999995</v>
      </c>
      <c r="I86" s="18">
        <v>55.42</v>
      </c>
      <c r="J86" s="19">
        <f>I86*0.3</f>
        <v>16.626</v>
      </c>
      <c r="K86" s="20">
        <f>H86+J86</f>
        <v>66.942</v>
      </c>
      <c r="L86" s="9">
        <v>4</v>
      </c>
      <c r="M86" s="23"/>
      <c r="N86" s="22"/>
    </row>
    <row r="87" spans="1:14" ht="24.75" customHeight="1">
      <c r="A87" s="9">
        <v>85</v>
      </c>
      <c r="B87" s="10" t="s">
        <v>131</v>
      </c>
      <c r="C87" s="11">
        <v>43100300063</v>
      </c>
      <c r="D87" s="10" t="s">
        <v>73</v>
      </c>
      <c r="E87" s="10" t="s">
        <v>127</v>
      </c>
      <c r="F87" s="12">
        <v>206</v>
      </c>
      <c r="G87" s="13">
        <v>77.98</v>
      </c>
      <c r="H87" s="14">
        <f>G87*0.7</f>
        <v>54.586</v>
      </c>
      <c r="I87" s="18">
        <v>24.64</v>
      </c>
      <c r="J87" s="19">
        <f>I87*0.3</f>
        <v>7.3919999999999995</v>
      </c>
      <c r="K87" s="20">
        <f>H87+J87</f>
        <v>61.977999999999994</v>
      </c>
      <c r="L87" s="9">
        <v>5</v>
      </c>
      <c r="M87" s="25"/>
      <c r="N87" s="22"/>
    </row>
    <row r="88" spans="1:14" ht="24.75" customHeight="1">
      <c r="A88" s="9">
        <v>86</v>
      </c>
      <c r="B88" s="10" t="s">
        <v>132</v>
      </c>
      <c r="C88" s="11">
        <v>43100300085</v>
      </c>
      <c r="D88" s="10" t="s">
        <v>33</v>
      </c>
      <c r="E88" s="10" t="s">
        <v>133</v>
      </c>
      <c r="F88" s="12">
        <v>207</v>
      </c>
      <c r="G88" s="13">
        <v>82.6</v>
      </c>
      <c r="H88" s="14">
        <f>G88*0.7</f>
        <v>57.81999999999999</v>
      </c>
      <c r="I88" s="18">
        <v>73.17</v>
      </c>
      <c r="J88" s="19">
        <f>I88*0.3</f>
        <v>21.951</v>
      </c>
      <c r="K88" s="20">
        <f>H88+J88</f>
        <v>79.77099999999999</v>
      </c>
      <c r="L88" s="9">
        <v>1</v>
      </c>
      <c r="M88" s="21">
        <v>2</v>
      </c>
      <c r="N88" s="22"/>
    </row>
    <row r="89" spans="1:14" ht="24.75" customHeight="1">
      <c r="A89" s="9">
        <v>87</v>
      </c>
      <c r="B89" s="10" t="s">
        <v>134</v>
      </c>
      <c r="C89" s="11">
        <v>43100300004</v>
      </c>
      <c r="D89" s="10" t="s">
        <v>36</v>
      </c>
      <c r="E89" s="10" t="s">
        <v>133</v>
      </c>
      <c r="F89" s="12">
        <v>207</v>
      </c>
      <c r="G89" s="13">
        <v>80.44</v>
      </c>
      <c r="H89" s="14">
        <f>G89*0.7</f>
        <v>56.30799999999999</v>
      </c>
      <c r="I89" s="18">
        <v>41.58</v>
      </c>
      <c r="J89" s="19">
        <f>I89*0.3</f>
        <v>12.473999999999998</v>
      </c>
      <c r="K89" s="20">
        <f>H89+J89</f>
        <v>68.782</v>
      </c>
      <c r="L89" s="9">
        <v>2</v>
      </c>
      <c r="M89" s="25"/>
      <c r="N89" s="22"/>
    </row>
    <row r="90" spans="1:14" ht="24.75" customHeight="1">
      <c r="A90" s="9">
        <v>88</v>
      </c>
      <c r="B90" s="10" t="s">
        <v>135</v>
      </c>
      <c r="C90" s="11">
        <v>43100300067</v>
      </c>
      <c r="D90" s="10" t="s">
        <v>42</v>
      </c>
      <c r="E90" s="10" t="s">
        <v>136</v>
      </c>
      <c r="F90" s="12">
        <v>208</v>
      </c>
      <c r="G90" s="13">
        <v>77.2</v>
      </c>
      <c r="H90" s="14">
        <f>G90*0.7</f>
        <v>54.04</v>
      </c>
      <c r="I90" s="18">
        <v>45.77</v>
      </c>
      <c r="J90" s="19">
        <f>I90*0.3</f>
        <v>13.731</v>
      </c>
      <c r="K90" s="20">
        <f>H90+J90</f>
        <v>67.771</v>
      </c>
      <c r="L90" s="9">
        <v>1</v>
      </c>
      <c r="M90" s="9">
        <v>1</v>
      </c>
      <c r="N90" s="22"/>
    </row>
    <row r="91" spans="1:14" ht="24.75" customHeight="1">
      <c r="A91" s="9">
        <v>89</v>
      </c>
      <c r="B91" s="10" t="s">
        <v>137</v>
      </c>
      <c r="C91" s="11">
        <v>43100300056</v>
      </c>
      <c r="D91" s="10" t="s">
        <v>24</v>
      </c>
      <c r="E91" s="10" t="s">
        <v>138</v>
      </c>
      <c r="F91" s="12">
        <v>209</v>
      </c>
      <c r="G91" s="13">
        <v>77.82</v>
      </c>
      <c r="H91" s="14">
        <f>G91*0.7</f>
        <v>54.47399999999999</v>
      </c>
      <c r="I91" s="18">
        <v>42.17</v>
      </c>
      <c r="J91" s="19">
        <f>I91*0.3</f>
        <v>12.651</v>
      </c>
      <c r="K91" s="20">
        <f>H91+J91</f>
        <v>67.12499999999999</v>
      </c>
      <c r="L91" s="9">
        <v>1</v>
      </c>
      <c r="M91" s="9">
        <v>1</v>
      </c>
      <c r="N91" s="22"/>
    </row>
    <row r="92" spans="1:14" ht="24.75" customHeight="1">
      <c r="A92" s="9">
        <v>90</v>
      </c>
      <c r="B92" s="10" t="s">
        <v>139</v>
      </c>
      <c r="C92" s="11">
        <v>43100300083</v>
      </c>
      <c r="D92" s="10" t="s">
        <v>65</v>
      </c>
      <c r="E92" s="10" t="s">
        <v>140</v>
      </c>
      <c r="F92" s="12">
        <v>301</v>
      </c>
      <c r="G92" s="13">
        <v>82.16</v>
      </c>
      <c r="H92" s="14">
        <f>G92*0.7</f>
        <v>57.51199999999999</v>
      </c>
      <c r="I92" s="18">
        <v>65.41</v>
      </c>
      <c r="J92" s="19">
        <f>I92*0.3</f>
        <v>19.622999999999998</v>
      </c>
      <c r="K92" s="20">
        <f>H92+J92</f>
        <v>77.13499999999999</v>
      </c>
      <c r="L92" s="9">
        <v>1</v>
      </c>
      <c r="M92" s="21">
        <v>3</v>
      </c>
      <c r="N92" s="22"/>
    </row>
    <row r="93" spans="1:14" ht="24.75" customHeight="1">
      <c r="A93" s="9">
        <v>91</v>
      </c>
      <c r="B93" s="10" t="s">
        <v>141</v>
      </c>
      <c r="C93" s="11">
        <v>43100300089</v>
      </c>
      <c r="D93" s="10" t="s">
        <v>19</v>
      </c>
      <c r="E93" s="10" t="s">
        <v>140</v>
      </c>
      <c r="F93" s="12">
        <v>301</v>
      </c>
      <c r="G93" s="13">
        <v>80.76</v>
      </c>
      <c r="H93" s="14">
        <f>G93*0.7</f>
        <v>56.532</v>
      </c>
      <c r="I93" s="18">
        <v>59.5</v>
      </c>
      <c r="J93" s="19">
        <f>I93*0.3</f>
        <v>17.849999999999998</v>
      </c>
      <c r="K93" s="20">
        <f>H93+J93</f>
        <v>74.38199999999999</v>
      </c>
      <c r="L93" s="9">
        <v>2</v>
      </c>
      <c r="M93" s="23"/>
      <c r="N93" s="22"/>
    </row>
    <row r="94" spans="1:14" ht="24.75" customHeight="1">
      <c r="A94" s="9">
        <v>92</v>
      </c>
      <c r="B94" s="10" t="s">
        <v>142</v>
      </c>
      <c r="C94" s="11">
        <v>43100300064</v>
      </c>
      <c r="D94" s="10" t="s">
        <v>73</v>
      </c>
      <c r="E94" s="10" t="s">
        <v>140</v>
      </c>
      <c r="F94" s="28">
        <v>301</v>
      </c>
      <c r="G94" s="29">
        <v>81.58</v>
      </c>
      <c r="H94" s="14">
        <f>G94*0.7</f>
        <v>57.105999999999995</v>
      </c>
      <c r="I94" s="31">
        <v>57.4</v>
      </c>
      <c r="J94" s="19">
        <f>I94*0.3</f>
        <v>17.22</v>
      </c>
      <c r="K94" s="20">
        <f>H94+J94</f>
        <v>74.326</v>
      </c>
      <c r="L94" s="32">
        <v>3</v>
      </c>
      <c r="M94" s="33"/>
      <c r="N94" s="34"/>
    </row>
  </sheetData>
  <sheetProtection/>
  <mergeCells count="13">
    <mergeCell ref="A1:N1"/>
    <mergeCell ref="M3:M6"/>
    <mergeCell ref="M7:M9"/>
    <mergeCell ref="M10:M16"/>
    <mergeCell ref="M22:M23"/>
    <mergeCell ref="M24:M48"/>
    <mergeCell ref="M49:M69"/>
    <mergeCell ref="M70:M73"/>
    <mergeCell ref="M74:M79"/>
    <mergeCell ref="M80:M82"/>
    <mergeCell ref="M83:M87"/>
    <mergeCell ref="M88:M89"/>
    <mergeCell ref="M92:M94"/>
  </mergeCells>
  <printOptions/>
  <pageMargins left="0.7513888888888889" right="0.7513888888888889" top="0.4326388888888889" bottom="0.5506944444444445" header="0.3541666666666667" footer="0.1569444444444444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小王子</cp:lastModifiedBy>
  <dcterms:created xsi:type="dcterms:W3CDTF">2016-12-02T08:54:00Z</dcterms:created>
  <dcterms:modified xsi:type="dcterms:W3CDTF">2024-05-29T01:23:58Z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04707906FD8E4652A1EBAA9DB867FBE5_13</vt:lpwstr>
  </property>
</Properties>
</file>