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1"/>
  </bookViews>
  <sheets>
    <sheet name="考生名单" sheetId="1" r:id="rId1"/>
    <sheet name="考生名单 (2)" sheetId="2" r:id="rId2"/>
  </sheets>
  <definedNames>
    <definedName name="_xlnm.Print_Titles" localSheetId="0">'考生名单'!$1:$2</definedName>
    <definedName name="_xlnm.Print_Titles" localSheetId="1">'考生名单 (2)'!$1:$2</definedName>
  </definedNames>
  <calcPr fullCalcOnLoad="1"/>
</workbook>
</file>

<file path=xl/sharedStrings.xml><?xml version="1.0" encoding="utf-8"?>
<sst xmlns="http://schemas.openxmlformats.org/spreadsheetml/2006/main" count="387" uniqueCount="225">
  <si>
    <t>岗位名称</t>
  </si>
  <si>
    <t>姓名</t>
  </si>
  <si>
    <t>性别</t>
  </si>
  <si>
    <t>准考号</t>
  </si>
  <si>
    <t>教育综合知识成绩</t>
  </si>
  <si>
    <t>学科专业知识成绩</t>
  </si>
  <si>
    <t>笔试合成成绩</t>
  </si>
  <si>
    <t>女</t>
  </si>
  <si>
    <t>88</t>
  </si>
  <si>
    <t>89</t>
  </si>
  <si>
    <t>84</t>
  </si>
  <si>
    <t>91.5</t>
  </si>
  <si>
    <t>70.5</t>
  </si>
  <si>
    <t>79</t>
  </si>
  <si>
    <t>77</t>
  </si>
  <si>
    <t>男</t>
  </si>
  <si>
    <t>86</t>
  </si>
  <si>
    <t>83.5</t>
  </si>
  <si>
    <t>92</t>
  </si>
  <si>
    <t>87.5</t>
  </si>
  <si>
    <t>83</t>
  </si>
  <si>
    <t>94.5</t>
  </si>
  <si>
    <t>82</t>
  </si>
  <si>
    <t>87</t>
  </si>
  <si>
    <t>76.5</t>
  </si>
  <si>
    <t>91</t>
  </si>
  <si>
    <t>86.5</t>
  </si>
  <si>
    <t>82.2</t>
  </si>
  <si>
    <t>72.5</t>
  </si>
  <si>
    <t>71.5</t>
  </si>
  <si>
    <t>80.5</t>
  </si>
  <si>
    <t>81</t>
  </si>
  <si>
    <t>90</t>
  </si>
  <si>
    <t>79.8</t>
  </si>
  <si>
    <t>85</t>
  </si>
  <si>
    <t>74.5</t>
  </si>
  <si>
    <t>66</t>
  </si>
  <si>
    <t>陈为香</t>
  </si>
  <si>
    <t>78.5</t>
  </si>
  <si>
    <t>78</t>
  </si>
  <si>
    <t>盛媛媛</t>
  </si>
  <si>
    <t>85.5</t>
  </si>
  <si>
    <t>吴玉霞</t>
  </si>
  <si>
    <t>96.5</t>
  </si>
  <si>
    <t>98.7</t>
  </si>
  <si>
    <t>95.5</t>
  </si>
  <si>
    <t>100.5</t>
  </si>
  <si>
    <t>98.5</t>
  </si>
  <si>
    <t>95</t>
  </si>
  <si>
    <t>97.5</t>
  </si>
  <si>
    <t>99</t>
  </si>
  <si>
    <t>93.5</t>
  </si>
  <si>
    <t>103.5</t>
  </si>
  <si>
    <t>98</t>
  </si>
  <si>
    <t>97</t>
  </si>
  <si>
    <t>92.5</t>
  </si>
  <si>
    <t>87.7</t>
  </si>
  <si>
    <t>96</t>
  </si>
  <si>
    <t>85.6</t>
  </si>
  <si>
    <t>66.5</t>
  </si>
  <si>
    <t>81.2</t>
  </si>
  <si>
    <t>75.5</t>
  </si>
  <si>
    <t>67</t>
  </si>
  <si>
    <t>101</t>
  </si>
  <si>
    <t>79.9</t>
  </si>
  <si>
    <t>65.5</t>
  </si>
  <si>
    <t>99.5</t>
  </si>
  <si>
    <t>81.3</t>
  </si>
  <si>
    <t>72.9</t>
  </si>
  <si>
    <t>於岁阳</t>
  </si>
  <si>
    <t>95.7</t>
  </si>
  <si>
    <t>谢娟</t>
  </si>
  <si>
    <t>82.8</t>
  </si>
  <si>
    <t>86.1</t>
  </si>
  <si>
    <t>张彩芳</t>
  </si>
  <si>
    <t>95.9</t>
  </si>
  <si>
    <t>闵文秀</t>
  </si>
  <si>
    <t>小学英语</t>
  </si>
  <si>
    <t>111014111</t>
  </si>
  <si>
    <t>小学体育</t>
  </si>
  <si>
    <t>陈辛雨</t>
  </si>
  <si>
    <t>小学美术</t>
  </si>
  <si>
    <t>小学信息科技</t>
  </si>
  <si>
    <t>序号</t>
  </si>
  <si>
    <t>刘艳</t>
  </si>
  <si>
    <t>75.7</t>
  </si>
  <si>
    <t>吴鸿艳</t>
  </si>
  <si>
    <t>刘印</t>
  </si>
  <si>
    <t>78.4</t>
  </si>
  <si>
    <t>加分</t>
  </si>
  <si>
    <t>笔试总成绩</t>
  </si>
  <si>
    <t>郑雅璇</t>
  </si>
  <si>
    <t>小学语文</t>
  </si>
  <si>
    <t>111000703</t>
  </si>
  <si>
    <t>90.3</t>
  </si>
  <si>
    <t>陈馨</t>
  </si>
  <si>
    <t>111004223</t>
  </si>
  <si>
    <t>89.2</t>
  </si>
  <si>
    <t>盛小红</t>
  </si>
  <si>
    <t>111004402</t>
  </si>
  <si>
    <t>88.4</t>
  </si>
  <si>
    <t>瞿安吉</t>
  </si>
  <si>
    <t>111005612</t>
  </si>
  <si>
    <t>姜雪芹</t>
  </si>
  <si>
    <t>111005213</t>
  </si>
  <si>
    <t>87.1</t>
  </si>
  <si>
    <t>111000423</t>
  </si>
  <si>
    <t>86.4</t>
  </si>
  <si>
    <t>李勤</t>
  </si>
  <si>
    <t>111002211</t>
  </si>
  <si>
    <t>何王婷</t>
  </si>
  <si>
    <t>111004208</t>
  </si>
  <si>
    <t>84.2</t>
  </si>
  <si>
    <t>陈义玲</t>
  </si>
  <si>
    <t>111006423</t>
  </si>
  <si>
    <t>111002224</t>
  </si>
  <si>
    <t>路昕雨</t>
  </si>
  <si>
    <t>111000120</t>
  </si>
  <si>
    <t>82.6</t>
  </si>
  <si>
    <t>小学数学</t>
  </si>
  <si>
    <t>111009325</t>
  </si>
  <si>
    <t>111010505</t>
  </si>
  <si>
    <t>111007216</t>
  </si>
  <si>
    <t>孙超</t>
  </si>
  <si>
    <t>111008011</t>
  </si>
  <si>
    <t>111008507</t>
  </si>
  <si>
    <t>78.2</t>
  </si>
  <si>
    <t>汤碧霞</t>
  </si>
  <si>
    <t>111007503</t>
  </si>
  <si>
    <t>76.1</t>
  </si>
  <si>
    <t>陈倩倩</t>
  </si>
  <si>
    <t>111007703</t>
  </si>
  <si>
    <t>69.5</t>
  </si>
  <si>
    <t>郑捷</t>
  </si>
  <si>
    <t>111009007</t>
  </si>
  <si>
    <t>68</t>
  </si>
  <si>
    <t>74.3</t>
  </si>
  <si>
    <t>曹玲玲</t>
  </si>
  <si>
    <t>111012929</t>
  </si>
  <si>
    <t>郑如玉</t>
  </si>
  <si>
    <t>111011819</t>
  </si>
  <si>
    <t>佘雨婷</t>
  </si>
  <si>
    <t>111011626</t>
  </si>
  <si>
    <t>111012503</t>
  </si>
  <si>
    <t>111013209</t>
  </si>
  <si>
    <t>94.3</t>
  </si>
  <si>
    <t>111018701</t>
  </si>
  <si>
    <t>陈晨</t>
  </si>
  <si>
    <t>111017615</t>
  </si>
  <si>
    <t>77.2</t>
  </si>
  <si>
    <t>缪润康</t>
  </si>
  <si>
    <t>111018116</t>
  </si>
  <si>
    <t>76.4</t>
  </si>
  <si>
    <t>胡雪艳</t>
  </si>
  <si>
    <t>111016204</t>
  </si>
  <si>
    <t>111014826</t>
  </si>
  <si>
    <t>石文强</t>
  </si>
  <si>
    <t>111015522</t>
  </si>
  <si>
    <t>陈元霞</t>
  </si>
  <si>
    <t>小学科学</t>
  </si>
  <si>
    <t>钱冰清</t>
  </si>
  <si>
    <t>111014105</t>
  </si>
  <si>
    <t>111019603</t>
  </si>
  <si>
    <t>88.3</t>
  </si>
  <si>
    <t>陈洋</t>
  </si>
  <si>
    <t>111019506</t>
  </si>
  <si>
    <t>颜星晨</t>
  </si>
  <si>
    <t>111004926</t>
  </si>
  <si>
    <t>67.5</t>
  </si>
  <si>
    <t>徐月</t>
  </si>
  <si>
    <t>111010306</t>
  </si>
  <si>
    <t>俞玲玲</t>
  </si>
  <si>
    <t>111011827</t>
  </si>
  <si>
    <t>91.6</t>
  </si>
  <si>
    <t>李展展</t>
  </si>
  <si>
    <t>111014209</t>
  </si>
  <si>
    <t>74.7</t>
  </si>
  <si>
    <t>李青秀</t>
  </si>
  <si>
    <t>111019509</t>
  </si>
  <si>
    <t>77.6</t>
  </si>
  <si>
    <t>联系电话</t>
  </si>
  <si>
    <t>18019881550</t>
  </si>
  <si>
    <t>17856032832</t>
  </si>
  <si>
    <t>15895846754</t>
  </si>
  <si>
    <t>18110780210</t>
  </si>
  <si>
    <t>15555453781</t>
  </si>
  <si>
    <t>13335505621</t>
  </si>
  <si>
    <t>18655869880</t>
  </si>
  <si>
    <t>15295531715</t>
  </si>
  <si>
    <t>15155025225</t>
  </si>
  <si>
    <t>18755095665</t>
  </si>
  <si>
    <t>13605503495</t>
  </si>
  <si>
    <t>18755025950</t>
  </si>
  <si>
    <t>15956082045</t>
  </si>
  <si>
    <t>17805507907</t>
  </si>
  <si>
    <t>15056134146</t>
  </si>
  <si>
    <t>19810892021</t>
  </si>
  <si>
    <t>13813319520</t>
  </si>
  <si>
    <t>18815508300</t>
  </si>
  <si>
    <t>18756921034</t>
  </si>
  <si>
    <t>13522229153</t>
  </si>
  <si>
    <t>19810898791</t>
  </si>
  <si>
    <t>13625505715</t>
  </si>
  <si>
    <t>17355038589</t>
  </si>
  <si>
    <t>15956083546</t>
  </si>
  <si>
    <t>17755071621</t>
  </si>
  <si>
    <t>15705503602</t>
  </si>
  <si>
    <t>15856664510</t>
  </si>
  <si>
    <t>18856618669</t>
  </si>
  <si>
    <t>18815668112</t>
  </si>
  <si>
    <t>19156097525</t>
  </si>
  <si>
    <t>15655233751</t>
  </si>
  <si>
    <t>15385081216</t>
  </si>
  <si>
    <t>15212931269</t>
  </si>
  <si>
    <t>17718294322</t>
  </si>
  <si>
    <t>19856958381</t>
  </si>
  <si>
    <t>13685651830</t>
  </si>
  <si>
    <t>17775209512</t>
  </si>
  <si>
    <t>15665504705</t>
  </si>
  <si>
    <t>18815680282</t>
  </si>
  <si>
    <t>2024年天长市中小学新任教师招聘考试总成绩</t>
  </si>
  <si>
    <t>专业测试成绩</t>
  </si>
  <si>
    <t>总成绩</t>
  </si>
  <si>
    <t>2024年天长市中小学新任教师招聘拟参加体检人员名单</t>
  </si>
  <si>
    <t>总成绩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</si>
</sst>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00_ "/>
    <numFmt numFmtId="186" formatCode="0.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84" fontId="42" fillId="33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.8515625" style="4" customWidth="1"/>
    <col min="2" max="2" width="8.00390625" style="0" customWidth="1"/>
    <col min="3" max="3" width="4.8515625" style="0" customWidth="1"/>
    <col min="4" max="4" width="13.28125" style="0" customWidth="1"/>
    <col min="5" max="5" width="11.8515625" style="0" customWidth="1"/>
    <col min="6" max="6" width="8.8515625" style="0" customWidth="1"/>
    <col min="7" max="7" width="9.00390625" style="0" customWidth="1"/>
    <col min="8" max="8" width="7.7109375" style="0" customWidth="1"/>
    <col min="9" max="9" width="5.00390625" style="0" customWidth="1"/>
    <col min="10" max="12" width="7.28125" style="0" customWidth="1"/>
    <col min="13" max="13" width="15.140625" style="5" customWidth="1"/>
  </cols>
  <sheetData>
    <row r="1" spans="1:13" ht="29.25" customHeight="1">
      <c r="A1" s="10" t="s">
        <v>220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8.25" customHeight="1">
      <c r="A2" s="1" t="s">
        <v>83</v>
      </c>
      <c r="B2" s="2" t="s">
        <v>1</v>
      </c>
      <c r="C2" s="2" t="s">
        <v>2</v>
      </c>
      <c r="D2" s="2" t="s">
        <v>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89</v>
      </c>
      <c r="J2" s="2" t="s">
        <v>90</v>
      </c>
      <c r="K2" s="2" t="s">
        <v>221</v>
      </c>
      <c r="L2" s="2" t="s">
        <v>222</v>
      </c>
      <c r="M2" s="6" t="s">
        <v>180</v>
      </c>
    </row>
    <row r="3" spans="1:13" ht="15.75" customHeight="1">
      <c r="A3" s="3">
        <v>1</v>
      </c>
      <c r="B3" s="3" t="s">
        <v>91</v>
      </c>
      <c r="C3" s="3" t="s">
        <v>7</v>
      </c>
      <c r="D3" s="3" t="s">
        <v>92</v>
      </c>
      <c r="E3" s="3" t="s">
        <v>93</v>
      </c>
      <c r="F3" s="3" t="s">
        <v>10</v>
      </c>
      <c r="G3" s="3" t="s">
        <v>21</v>
      </c>
      <c r="H3" s="3" t="s">
        <v>94</v>
      </c>
      <c r="I3" s="3"/>
      <c r="J3" s="3">
        <f>H3+I3</f>
        <v>90.3</v>
      </c>
      <c r="K3" s="3">
        <v>77.32</v>
      </c>
      <c r="L3" s="7">
        <f>J3*0.4+K3*0.6</f>
        <v>82.512</v>
      </c>
      <c r="M3" s="6" t="s">
        <v>181</v>
      </c>
    </row>
    <row r="4" spans="1:13" ht="15.75" customHeight="1">
      <c r="A4" s="3">
        <v>2</v>
      </c>
      <c r="B4" s="3" t="s">
        <v>95</v>
      </c>
      <c r="C4" s="3" t="s">
        <v>7</v>
      </c>
      <c r="D4" s="3" t="s">
        <v>92</v>
      </c>
      <c r="E4" s="3" t="s">
        <v>96</v>
      </c>
      <c r="F4" s="3" t="s">
        <v>8</v>
      </c>
      <c r="G4" s="3" t="s">
        <v>32</v>
      </c>
      <c r="H4" s="3" t="s">
        <v>97</v>
      </c>
      <c r="I4" s="3"/>
      <c r="J4" s="3">
        <f aca="true" t="shared" si="0" ref="J4:J47">H4+I4</f>
        <v>89.2</v>
      </c>
      <c r="K4" s="3">
        <v>82.02</v>
      </c>
      <c r="L4" s="7">
        <f aca="true" t="shared" si="1" ref="L4:L47">J4*0.4+K4*0.6</f>
        <v>84.892</v>
      </c>
      <c r="M4" s="6" t="s">
        <v>182</v>
      </c>
    </row>
    <row r="5" spans="1:13" ht="15.75" customHeight="1">
      <c r="A5" s="3">
        <v>3</v>
      </c>
      <c r="B5" s="3" t="s">
        <v>98</v>
      </c>
      <c r="C5" s="3" t="s">
        <v>7</v>
      </c>
      <c r="D5" s="3" t="s">
        <v>92</v>
      </c>
      <c r="E5" s="3" t="s">
        <v>99</v>
      </c>
      <c r="F5" s="3" t="s">
        <v>53</v>
      </c>
      <c r="G5" s="3" t="s">
        <v>22</v>
      </c>
      <c r="H5" s="3" t="s">
        <v>100</v>
      </c>
      <c r="I5" s="3"/>
      <c r="J5" s="3">
        <f t="shared" si="0"/>
        <v>88.4</v>
      </c>
      <c r="K5" s="3">
        <v>75.7</v>
      </c>
      <c r="L5" s="7">
        <f t="shared" si="1"/>
        <v>80.78</v>
      </c>
      <c r="M5" s="6" t="s">
        <v>183</v>
      </c>
    </row>
    <row r="6" spans="1:13" ht="15.75" customHeight="1">
      <c r="A6" s="3">
        <v>4</v>
      </c>
      <c r="B6" s="3" t="s">
        <v>101</v>
      </c>
      <c r="C6" s="3" t="s">
        <v>7</v>
      </c>
      <c r="D6" s="3" t="s">
        <v>92</v>
      </c>
      <c r="E6" s="3" t="s">
        <v>102</v>
      </c>
      <c r="F6" s="3" t="s">
        <v>8</v>
      </c>
      <c r="G6" s="3" t="s">
        <v>19</v>
      </c>
      <c r="H6" s="3" t="s">
        <v>56</v>
      </c>
      <c r="I6" s="3"/>
      <c r="J6" s="3">
        <f t="shared" si="0"/>
        <v>87.7</v>
      </c>
      <c r="K6" s="3">
        <v>82.42</v>
      </c>
      <c r="L6" s="7">
        <f t="shared" si="1"/>
        <v>84.53200000000001</v>
      </c>
      <c r="M6" s="6" t="s">
        <v>184</v>
      </c>
    </row>
    <row r="7" spans="1:13" ht="15.75" customHeight="1">
      <c r="A7" s="3">
        <v>5</v>
      </c>
      <c r="B7" s="3" t="s">
        <v>103</v>
      </c>
      <c r="C7" s="3" t="s">
        <v>7</v>
      </c>
      <c r="D7" s="3" t="s">
        <v>92</v>
      </c>
      <c r="E7" s="3" t="s">
        <v>104</v>
      </c>
      <c r="F7" s="3" t="s">
        <v>26</v>
      </c>
      <c r="G7" s="3" t="s">
        <v>19</v>
      </c>
      <c r="H7" s="3" t="s">
        <v>105</v>
      </c>
      <c r="I7" s="3"/>
      <c r="J7" s="3">
        <f t="shared" si="0"/>
        <v>87.1</v>
      </c>
      <c r="K7" s="3">
        <v>77.24</v>
      </c>
      <c r="L7" s="7">
        <f t="shared" si="1"/>
        <v>81.184</v>
      </c>
      <c r="M7" s="6" t="s">
        <v>185</v>
      </c>
    </row>
    <row r="8" spans="1:13" ht="15.75" customHeight="1">
      <c r="A8" s="3">
        <v>6</v>
      </c>
      <c r="B8" s="3" t="s">
        <v>71</v>
      </c>
      <c r="C8" s="3" t="s">
        <v>7</v>
      </c>
      <c r="D8" s="3" t="s">
        <v>92</v>
      </c>
      <c r="E8" s="3" t="s">
        <v>106</v>
      </c>
      <c r="F8" s="3" t="s">
        <v>31</v>
      </c>
      <c r="G8" s="3" t="s">
        <v>32</v>
      </c>
      <c r="H8" s="3" t="s">
        <v>107</v>
      </c>
      <c r="I8" s="3"/>
      <c r="J8" s="3">
        <f t="shared" si="0"/>
        <v>86.4</v>
      </c>
      <c r="K8" s="3">
        <v>79.78</v>
      </c>
      <c r="L8" s="7">
        <f t="shared" si="1"/>
        <v>82.428</v>
      </c>
      <c r="M8" s="6" t="s">
        <v>186</v>
      </c>
    </row>
    <row r="9" spans="1:13" ht="15.75" customHeight="1">
      <c r="A9" s="3">
        <v>7</v>
      </c>
      <c r="B9" s="3" t="s">
        <v>108</v>
      </c>
      <c r="C9" s="3" t="s">
        <v>7</v>
      </c>
      <c r="D9" s="3" t="s">
        <v>92</v>
      </c>
      <c r="E9" s="3" t="s">
        <v>109</v>
      </c>
      <c r="F9" s="3" t="s">
        <v>51</v>
      </c>
      <c r="G9" s="3" t="s">
        <v>31</v>
      </c>
      <c r="H9" s="3" t="s">
        <v>16</v>
      </c>
      <c r="I9" s="3"/>
      <c r="J9" s="3">
        <f t="shared" si="0"/>
        <v>86</v>
      </c>
      <c r="K9" s="3">
        <v>80.72</v>
      </c>
      <c r="L9" s="7">
        <f t="shared" si="1"/>
        <v>82.832</v>
      </c>
      <c r="M9" s="6" t="s">
        <v>187</v>
      </c>
    </row>
    <row r="10" spans="1:13" ht="15.75" customHeight="1">
      <c r="A10" s="3">
        <v>8</v>
      </c>
      <c r="B10" s="3" t="s">
        <v>110</v>
      </c>
      <c r="C10" s="3" t="s">
        <v>7</v>
      </c>
      <c r="D10" s="3" t="s">
        <v>92</v>
      </c>
      <c r="E10" s="3" t="s">
        <v>111</v>
      </c>
      <c r="F10" s="3" t="s">
        <v>14</v>
      </c>
      <c r="G10" s="3" t="s">
        <v>9</v>
      </c>
      <c r="H10" s="3" t="s">
        <v>112</v>
      </c>
      <c r="I10" s="3"/>
      <c r="J10" s="3">
        <f t="shared" si="0"/>
        <v>84.2</v>
      </c>
      <c r="K10" s="3">
        <v>77.8</v>
      </c>
      <c r="L10" s="7">
        <f t="shared" si="1"/>
        <v>80.36</v>
      </c>
      <c r="M10" s="6" t="s">
        <v>188</v>
      </c>
    </row>
    <row r="11" spans="1:13" ht="15.75" customHeight="1">
      <c r="A11" s="3">
        <v>9</v>
      </c>
      <c r="B11" s="3" t="s">
        <v>113</v>
      </c>
      <c r="C11" s="3" t="s">
        <v>7</v>
      </c>
      <c r="D11" s="3" t="s">
        <v>92</v>
      </c>
      <c r="E11" s="3" t="s">
        <v>114</v>
      </c>
      <c r="F11" s="3" t="s">
        <v>41</v>
      </c>
      <c r="G11" s="3" t="s">
        <v>20</v>
      </c>
      <c r="H11" s="3" t="s">
        <v>10</v>
      </c>
      <c r="I11" s="3"/>
      <c r="J11" s="3">
        <f t="shared" si="0"/>
        <v>84</v>
      </c>
      <c r="K11" s="3">
        <v>77.08</v>
      </c>
      <c r="L11" s="7">
        <f t="shared" si="1"/>
        <v>79.848</v>
      </c>
      <c r="M11" s="6" t="s">
        <v>189</v>
      </c>
    </row>
    <row r="12" spans="1:13" ht="15.75" customHeight="1">
      <c r="A12" s="3">
        <v>10</v>
      </c>
      <c r="B12" s="3" t="s">
        <v>84</v>
      </c>
      <c r="C12" s="3" t="s">
        <v>7</v>
      </c>
      <c r="D12" s="3" t="s">
        <v>92</v>
      </c>
      <c r="E12" s="3" t="s">
        <v>115</v>
      </c>
      <c r="F12" s="3" t="s">
        <v>24</v>
      </c>
      <c r="G12" s="3" t="s">
        <v>23</v>
      </c>
      <c r="H12" s="3" t="s">
        <v>72</v>
      </c>
      <c r="I12" s="3"/>
      <c r="J12" s="3">
        <f t="shared" si="0"/>
        <v>82.8</v>
      </c>
      <c r="K12" s="3">
        <v>79.26</v>
      </c>
      <c r="L12" s="7">
        <f t="shared" si="1"/>
        <v>80.676</v>
      </c>
      <c r="M12" s="6" t="s">
        <v>190</v>
      </c>
    </row>
    <row r="13" spans="1:13" ht="15.75" customHeight="1">
      <c r="A13" s="3">
        <v>11</v>
      </c>
      <c r="B13" s="3" t="s">
        <v>116</v>
      </c>
      <c r="C13" s="3" t="s">
        <v>7</v>
      </c>
      <c r="D13" s="3" t="s">
        <v>92</v>
      </c>
      <c r="E13" s="3" t="s">
        <v>117</v>
      </c>
      <c r="F13" s="3" t="s">
        <v>30</v>
      </c>
      <c r="G13" s="3" t="s">
        <v>10</v>
      </c>
      <c r="H13" s="3" t="s">
        <v>118</v>
      </c>
      <c r="I13" s="3"/>
      <c r="J13" s="3">
        <f t="shared" si="0"/>
        <v>82.6</v>
      </c>
      <c r="K13" s="3">
        <v>74.42</v>
      </c>
      <c r="L13" s="7">
        <f t="shared" si="1"/>
        <v>77.69200000000001</v>
      </c>
      <c r="M13" s="6" t="s">
        <v>191</v>
      </c>
    </row>
    <row r="14" spans="1:13" ht="15.75" customHeight="1">
      <c r="A14" s="3">
        <v>12</v>
      </c>
      <c r="B14" s="3" t="s">
        <v>166</v>
      </c>
      <c r="C14" s="3" t="s">
        <v>7</v>
      </c>
      <c r="D14" s="3" t="s">
        <v>92</v>
      </c>
      <c r="E14" s="3" t="s">
        <v>167</v>
      </c>
      <c r="F14" s="3" t="s">
        <v>168</v>
      </c>
      <c r="G14" s="3" t="s">
        <v>18</v>
      </c>
      <c r="H14" s="3" t="s">
        <v>27</v>
      </c>
      <c r="I14" s="3"/>
      <c r="J14" s="3">
        <f t="shared" si="0"/>
        <v>82.2</v>
      </c>
      <c r="K14" s="3">
        <v>82.06</v>
      </c>
      <c r="L14" s="7">
        <f t="shared" si="1"/>
        <v>82.116</v>
      </c>
      <c r="M14" s="6" t="s">
        <v>192</v>
      </c>
    </row>
    <row r="15" spans="1:13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7"/>
      <c r="M15" s="6"/>
    </row>
    <row r="16" spans="1:13" ht="15.75" customHeight="1">
      <c r="A16" s="3">
        <v>1</v>
      </c>
      <c r="B16" s="3" t="s">
        <v>40</v>
      </c>
      <c r="C16" s="3" t="s">
        <v>7</v>
      </c>
      <c r="D16" s="3" t="s">
        <v>119</v>
      </c>
      <c r="E16" s="3" t="s">
        <v>120</v>
      </c>
      <c r="F16" s="3" t="s">
        <v>17</v>
      </c>
      <c r="G16" s="3" t="s">
        <v>23</v>
      </c>
      <c r="H16" s="3" t="s">
        <v>58</v>
      </c>
      <c r="I16" s="3"/>
      <c r="J16" s="3">
        <f t="shared" si="0"/>
        <v>85.6</v>
      </c>
      <c r="K16" s="3">
        <v>84.8</v>
      </c>
      <c r="L16" s="7">
        <f t="shared" si="1"/>
        <v>85.12</v>
      </c>
      <c r="M16" s="6" t="s">
        <v>193</v>
      </c>
    </row>
    <row r="17" spans="1:13" ht="15.75" customHeight="1">
      <c r="A17" s="3">
        <v>2</v>
      </c>
      <c r="B17" s="3" t="s">
        <v>74</v>
      </c>
      <c r="C17" s="3" t="s">
        <v>7</v>
      </c>
      <c r="D17" s="3" t="s">
        <v>119</v>
      </c>
      <c r="E17" s="3" t="s">
        <v>121</v>
      </c>
      <c r="F17" s="3" t="s">
        <v>57</v>
      </c>
      <c r="G17" s="3" t="s">
        <v>29</v>
      </c>
      <c r="H17" s="3" t="s">
        <v>67</v>
      </c>
      <c r="I17" s="3"/>
      <c r="J17" s="3">
        <f t="shared" si="0"/>
        <v>81.3</v>
      </c>
      <c r="K17" s="3">
        <v>86.6</v>
      </c>
      <c r="L17" s="7">
        <f t="shared" si="1"/>
        <v>84.47999999999999</v>
      </c>
      <c r="M17" s="6" t="s">
        <v>194</v>
      </c>
    </row>
    <row r="18" spans="1:13" ht="15.75" customHeight="1">
      <c r="A18" s="3">
        <v>3</v>
      </c>
      <c r="B18" s="3" t="s">
        <v>37</v>
      </c>
      <c r="C18" s="3" t="s">
        <v>7</v>
      </c>
      <c r="D18" s="3" t="s">
        <v>119</v>
      </c>
      <c r="E18" s="3" t="s">
        <v>122</v>
      </c>
      <c r="F18" s="3" t="s">
        <v>28</v>
      </c>
      <c r="G18" s="3" t="s">
        <v>23</v>
      </c>
      <c r="H18" s="3" t="s">
        <v>60</v>
      </c>
      <c r="I18" s="3"/>
      <c r="J18" s="3">
        <f t="shared" si="0"/>
        <v>81.2</v>
      </c>
      <c r="K18" s="3">
        <v>83.8</v>
      </c>
      <c r="L18" s="7">
        <f t="shared" si="1"/>
        <v>82.75999999999999</v>
      </c>
      <c r="M18" s="6" t="s">
        <v>195</v>
      </c>
    </row>
    <row r="19" spans="1:13" ht="15.75" customHeight="1">
      <c r="A19" s="3">
        <v>4</v>
      </c>
      <c r="B19" s="3" t="s">
        <v>123</v>
      </c>
      <c r="C19" s="3" t="s">
        <v>15</v>
      </c>
      <c r="D19" s="3" t="s">
        <v>119</v>
      </c>
      <c r="E19" s="3" t="s">
        <v>124</v>
      </c>
      <c r="F19" s="3" t="s">
        <v>45</v>
      </c>
      <c r="G19" s="3" t="s">
        <v>62</v>
      </c>
      <c r="H19" s="3" t="s">
        <v>88</v>
      </c>
      <c r="I19" s="3"/>
      <c r="J19" s="3">
        <f t="shared" si="0"/>
        <v>78.4</v>
      </c>
      <c r="K19" s="3">
        <v>83.1</v>
      </c>
      <c r="L19" s="7">
        <f t="shared" si="1"/>
        <v>81.22</v>
      </c>
      <c r="M19" s="6" t="s">
        <v>196</v>
      </c>
    </row>
    <row r="20" spans="1:13" ht="15.75" customHeight="1">
      <c r="A20" s="3">
        <v>5</v>
      </c>
      <c r="B20" s="3" t="s">
        <v>76</v>
      </c>
      <c r="C20" s="3" t="s">
        <v>7</v>
      </c>
      <c r="D20" s="3" t="s">
        <v>119</v>
      </c>
      <c r="E20" s="3" t="s">
        <v>125</v>
      </c>
      <c r="F20" s="3" t="s">
        <v>38</v>
      </c>
      <c r="G20" s="3" t="s">
        <v>39</v>
      </c>
      <c r="H20" s="3" t="s">
        <v>126</v>
      </c>
      <c r="I20" s="3"/>
      <c r="J20" s="3">
        <f t="shared" si="0"/>
        <v>78.2</v>
      </c>
      <c r="K20" s="3">
        <v>86.8</v>
      </c>
      <c r="L20" s="7">
        <f t="shared" si="1"/>
        <v>83.36</v>
      </c>
      <c r="M20" s="6" t="s">
        <v>197</v>
      </c>
    </row>
    <row r="21" spans="1:13" ht="15.75" customHeight="1">
      <c r="A21" s="3">
        <v>6</v>
      </c>
      <c r="B21" s="3" t="s">
        <v>127</v>
      </c>
      <c r="C21" s="3" t="s">
        <v>7</v>
      </c>
      <c r="D21" s="3" t="s">
        <v>119</v>
      </c>
      <c r="E21" s="3" t="s">
        <v>128</v>
      </c>
      <c r="F21" s="3" t="s">
        <v>61</v>
      </c>
      <c r="G21" s="3" t="s">
        <v>24</v>
      </c>
      <c r="H21" s="3" t="s">
        <v>129</v>
      </c>
      <c r="I21" s="3"/>
      <c r="J21" s="3">
        <f t="shared" si="0"/>
        <v>76.1</v>
      </c>
      <c r="K21" s="3">
        <v>84.8</v>
      </c>
      <c r="L21" s="7">
        <f t="shared" si="1"/>
        <v>81.32</v>
      </c>
      <c r="M21" s="6" t="s">
        <v>198</v>
      </c>
    </row>
    <row r="22" spans="1:13" ht="15.75" customHeight="1">
      <c r="A22" s="3">
        <v>7</v>
      </c>
      <c r="B22" s="3" t="s">
        <v>130</v>
      </c>
      <c r="C22" s="3" t="s">
        <v>7</v>
      </c>
      <c r="D22" s="3" t="s">
        <v>119</v>
      </c>
      <c r="E22" s="3" t="s">
        <v>131</v>
      </c>
      <c r="F22" s="3" t="s">
        <v>25</v>
      </c>
      <c r="G22" s="3" t="s">
        <v>65</v>
      </c>
      <c r="H22" s="3" t="s">
        <v>85</v>
      </c>
      <c r="I22" s="3"/>
      <c r="J22" s="3">
        <f t="shared" si="0"/>
        <v>75.7</v>
      </c>
      <c r="K22" s="3">
        <v>78.2</v>
      </c>
      <c r="L22" s="7">
        <f t="shared" si="1"/>
        <v>77.2</v>
      </c>
      <c r="M22" s="6" t="s">
        <v>199</v>
      </c>
    </row>
    <row r="23" spans="1:13" ht="15.75" customHeight="1">
      <c r="A23" s="3">
        <v>8</v>
      </c>
      <c r="B23" s="3" t="s">
        <v>133</v>
      </c>
      <c r="C23" s="3" t="s">
        <v>15</v>
      </c>
      <c r="D23" s="3" t="s">
        <v>119</v>
      </c>
      <c r="E23" s="3" t="s">
        <v>134</v>
      </c>
      <c r="F23" s="3" t="s">
        <v>135</v>
      </c>
      <c r="G23" s="3" t="s">
        <v>38</v>
      </c>
      <c r="H23" s="3" t="s">
        <v>136</v>
      </c>
      <c r="I23" s="3"/>
      <c r="J23" s="3">
        <f>H23+I23</f>
        <v>74.3</v>
      </c>
      <c r="K23" s="3">
        <v>0</v>
      </c>
      <c r="L23" s="7">
        <f t="shared" si="1"/>
        <v>29.72</v>
      </c>
      <c r="M23" s="6" t="s">
        <v>200</v>
      </c>
    </row>
    <row r="24" spans="1:13" ht="15.75" customHeight="1">
      <c r="A24" s="3">
        <v>9</v>
      </c>
      <c r="B24" s="3" t="s">
        <v>169</v>
      </c>
      <c r="C24" s="3" t="s">
        <v>7</v>
      </c>
      <c r="D24" s="3" t="s">
        <v>119</v>
      </c>
      <c r="E24" s="3" t="s">
        <v>170</v>
      </c>
      <c r="F24" s="3" t="s">
        <v>12</v>
      </c>
      <c r="G24" s="3" t="s">
        <v>35</v>
      </c>
      <c r="H24" s="3" t="s">
        <v>68</v>
      </c>
      <c r="I24" s="3"/>
      <c r="J24" s="3">
        <f t="shared" si="0"/>
        <v>72.9</v>
      </c>
      <c r="K24" s="3">
        <v>82</v>
      </c>
      <c r="L24" s="7">
        <f t="shared" si="1"/>
        <v>78.36</v>
      </c>
      <c r="M24" s="6" t="s">
        <v>201</v>
      </c>
    </row>
    <row r="25" spans="1:13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7"/>
      <c r="M25" s="6"/>
    </row>
    <row r="26" spans="1:13" ht="15.75" customHeight="1">
      <c r="A26" s="3">
        <v>1</v>
      </c>
      <c r="B26" s="3" t="s">
        <v>137</v>
      </c>
      <c r="C26" s="3" t="s">
        <v>7</v>
      </c>
      <c r="D26" s="3" t="s">
        <v>77</v>
      </c>
      <c r="E26" s="3" t="s">
        <v>138</v>
      </c>
      <c r="F26" s="3" t="s">
        <v>57</v>
      </c>
      <c r="G26" s="3" t="s">
        <v>46</v>
      </c>
      <c r="H26" s="3" t="s">
        <v>44</v>
      </c>
      <c r="I26" s="3"/>
      <c r="J26" s="3">
        <f t="shared" si="0"/>
        <v>98.7</v>
      </c>
      <c r="K26" s="3">
        <v>83.4</v>
      </c>
      <c r="L26" s="7">
        <f t="shared" si="1"/>
        <v>89.52000000000001</v>
      </c>
      <c r="M26" s="6" t="s">
        <v>202</v>
      </c>
    </row>
    <row r="27" spans="1:13" ht="15.75" customHeight="1">
      <c r="A27" s="3">
        <v>2</v>
      </c>
      <c r="B27" s="3" t="s">
        <v>139</v>
      </c>
      <c r="C27" s="3" t="s">
        <v>7</v>
      </c>
      <c r="D27" s="3" t="s">
        <v>77</v>
      </c>
      <c r="E27" s="3" t="s">
        <v>140</v>
      </c>
      <c r="F27" s="3" t="s">
        <v>48</v>
      </c>
      <c r="G27" s="3" t="s">
        <v>43</v>
      </c>
      <c r="H27" s="3" t="s">
        <v>75</v>
      </c>
      <c r="I27" s="3"/>
      <c r="J27" s="3">
        <f t="shared" si="0"/>
        <v>95.9</v>
      </c>
      <c r="K27" s="3">
        <v>82.2</v>
      </c>
      <c r="L27" s="7">
        <f t="shared" si="1"/>
        <v>87.68</v>
      </c>
      <c r="M27" s="6" t="s">
        <v>203</v>
      </c>
    </row>
    <row r="28" spans="1:13" ht="15.75" customHeight="1">
      <c r="A28" s="3">
        <v>3</v>
      </c>
      <c r="B28" s="3" t="s">
        <v>141</v>
      </c>
      <c r="C28" s="3" t="s">
        <v>7</v>
      </c>
      <c r="D28" s="3" t="s">
        <v>77</v>
      </c>
      <c r="E28" s="3" t="s">
        <v>142</v>
      </c>
      <c r="F28" s="3" t="s">
        <v>11</v>
      </c>
      <c r="G28" s="3" t="s">
        <v>47</v>
      </c>
      <c r="H28" s="3" t="s">
        <v>70</v>
      </c>
      <c r="I28" s="3"/>
      <c r="J28" s="3">
        <f t="shared" si="0"/>
        <v>95.7</v>
      </c>
      <c r="K28" s="3">
        <v>84.8</v>
      </c>
      <c r="L28" s="7">
        <f t="shared" si="1"/>
        <v>89.16</v>
      </c>
      <c r="M28" s="6" t="s">
        <v>204</v>
      </c>
    </row>
    <row r="29" spans="1:13" ht="15.75" customHeight="1">
      <c r="A29" s="3">
        <v>4</v>
      </c>
      <c r="B29" s="3" t="s">
        <v>42</v>
      </c>
      <c r="C29" s="3" t="s">
        <v>7</v>
      </c>
      <c r="D29" s="3" t="s">
        <v>77</v>
      </c>
      <c r="E29" s="3" t="s">
        <v>143</v>
      </c>
      <c r="F29" s="3" t="s">
        <v>50</v>
      </c>
      <c r="G29" s="3" t="s">
        <v>51</v>
      </c>
      <c r="H29" s="3" t="s">
        <v>70</v>
      </c>
      <c r="I29" s="3"/>
      <c r="J29" s="3">
        <f t="shared" si="0"/>
        <v>95.7</v>
      </c>
      <c r="K29" s="3">
        <v>83.6</v>
      </c>
      <c r="L29" s="7">
        <f t="shared" si="1"/>
        <v>88.44</v>
      </c>
      <c r="M29" s="6" t="s">
        <v>205</v>
      </c>
    </row>
    <row r="30" spans="1:13" ht="15.75" customHeight="1">
      <c r="A30" s="3">
        <v>5</v>
      </c>
      <c r="B30" s="3" t="s">
        <v>86</v>
      </c>
      <c r="C30" s="3" t="s">
        <v>7</v>
      </c>
      <c r="D30" s="3" t="s">
        <v>77</v>
      </c>
      <c r="E30" s="3" t="s">
        <v>144</v>
      </c>
      <c r="F30" s="3" t="s">
        <v>54</v>
      </c>
      <c r="G30" s="3" t="s">
        <v>55</v>
      </c>
      <c r="H30" s="3" t="s">
        <v>145</v>
      </c>
      <c r="I30" s="3"/>
      <c r="J30" s="3">
        <f t="shared" si="0"/>
        <v>94.3</v>
      </c>
      <c r="K30" s="3">
        <v>79.4</v>
      </c>
      <c r="L30" s="7">
        <f t="shared" si="1"/>
        <v>85.36</v>
      </c>
      <c r="M30" s="6" t="s">
        <v>206</v>
      </c>
    </row>
    <row r="31" spans="1:13" ht="15.75" customHeight="1">
      <c r="A31" s="3">
        <v>6</v>
      </c>
      <c r="B31" s="3" t="s">
        <v>171</v>
      </c>
      <c r="C31" s="3" t="s">
        <v>7</v>
      </c>
      <c r="D31" s="3" t="s">
        <v>77</v>
      </c>
      <c r="E31" s="3" t="s">
        <v>172</v>
      </c>
      <c r="F31" s="3" t="s">
        <v>34</v>
      </c>
      <c r="G31" s="3" t="s">
        <v>57</v>
      </c>
      <c r="H31" s="3" t="s">
        <v>173</v>
      </c>
      <c r="I31" s="3"/>
      <c r="J31" s="3">
        <f t="shared" si="0"/>
        <v>91.6</v>
      </c>
      <c r="K31" s="3">
        <v>78.8</v>
      </c>
      <c r="L31" s="7">
        <f t="shared" si="1"/>
        <v>83.91999999999999</v>
      </c>
      <c r="M31" s="6" t="s">
        <v>207</v>
      </c>
    </row>
    <row r="32" spans="1:13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7"/>
      <c r="M32" s="6"/>
    </row>
    <row r="33" spans="1:13" ht="15.75" customHeight="1">
      <c r="A33" s="3">
        <v>1</v>
      </c>
      <c r="B33" s="3" t="s">
        <v>80</v>
      </c>
      <c r="C33" s="3" t="s">
        <v>7</v>
      </c>
      <c r="D33" s="3" t="s">
        <v>79</v>
      </c>
      <c r="E33" s="3" t="s">
        <v>146</v>
      </c>
      <c r="F33" s="3" t="s">
        <v>41</v>
      </c>
      <c r="G33" s="3" t="s">
        <v>26</v>
      </c>
      <c r="H33" s="3" t="s">
        <v>73</v>
      </c>
      <c r="I33" s="3"/>
      <c r="J33" s="3">
        <f t="shared" si="0"/>
        <v>86.1</v>
      </c>
      <c r="K33" s="3">
        <v>83.2</v>
      </c>
      <c r="L33" s="7">
        <f t="shared" si="1"/>
        <v>84.36</v>
      </c>
      <c r="M33" s="6" t="s">
        <v>208</v>
      </c>
    </row>
    <row r="34" spans="1:13" ht="15.75" customHeight="1">
      <c r="A34" s="3">
        <v>2</v>
      </c>
      <c r="B34" s="3" t="s">
        <v>147</v>
      </c>
      <c r="C34" s="3" t="s">
        <v>15</v>
      </c>
      <c r="D34" s="3" t="s">
        <v>79</v>
      </c>
      <c r="E34" s="3" t="s">
        <v>148</v>
      </c>
      <c r="F34" s="3" t="s">
        <v>35</v>
      </c>
      <c r="G34" s="3" t="s">
        <v>13</v>
      </c>
      <c r="H34" s="3" t="s">
        <v>149</v>
      </c>
      <c r="I34" s="3"/>
      <c r="J34" s="3">
        <f t="shared" si="0"/>
        <v>77.2</v>
      </c>
      <c r="K34" s="3">
        <v>85.4</v>
      </c>
      <c r="L34" s="7">
        <f t="shared" si="1"/>
        <v>82.12</v>
      </c>
      <c r="M34" s="6" t="s">
        <v>209</v>
      </c>
    </row>
    <row r="35" spans="1:13" ht="15.75" customHeight="1">
      <c r="A35" s="3">
        <v>3</v>
      </c>
      <c r="B35" s="3" t="s">
        <v>150</v>
      </c>
      <c r="C35" s="3" t="s">
        <v>15</v>
      </c>
      <c r="D35" s="3" t="s">
        <v>79</v>
      </c>
      <c r="E35" s="3" t="s">
        <v>151</v>
      </c>
      <c r="F35" s="3" t="s">
        <v>59</v>
      </c>
      <c r="G35" s="3" t="s">
        <v>20</v>
      </c>
      <c r="H35" s="3" t="s">
        <v>152</v>
      </c>
      <c r="I35" s="3"/>
      <c r="J35" s="3">
        <f t="shared" si="0"/>
        <v>76.4</v>
      </c>
      <c r="K35" s="3">
        <v>78.8</v>
      </c>
      <c r="L35" s="7">
        <f t="shared" si="1"/>
        <v>77.84</v>
      </c>
      <c r="M35" s="6" t="s">
        <v>210</v>
      </c>
    </row>
    <row r="36" spans="1:13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7"/>
      <c r="M36" s="6"/>
    </row>
    <row r="37" spans="1:13" ht="15.75" customHeight="1">
      <c r="A37" s="3">
        <v>1</v>
      </c>
      <c r="B37" s="3" t="s">
        <v>153</v>
      </c>
      <c r="C37" s="3" t="s">
        <v>7</v>
      </c>
      <c r="D37" s="3" t="s">
        <v>81</v>
      </c>
      <c r="E37" s="3" t="s">
        <v>154</v>
      </c>
      <c r="F37" s="3" t="s">
        <v>51</v>
      </c>
      <c r="G37" s="3" t="s">
        <v>52</v>
      </c>
      <c r="H37" s="3" t="s">
        <v>66</v>
      </c>
      <c r="I37" s="3"/>
      <c r="J37" s="3">
        <f t="shared" si="0"/>
        <v>99.5</v>
      </c>
      <c r="K37" s="3">
        <v>86</v>
      </c>
      <c r="L37" s="7">
        <f t="shared" si="1"/>
        <v>91.4</v>
      </c>
      <c r="M37" s="6" t="s">
        <v>211</v>
      </c>
    </row>
    <row r="38" spans="1:13" ht="15.75" customHeight="1">
      <c r="A38" s="3">
        <v>2</v>
      </c>
      <c r="B38" s="3" t="s">
        <v>87</v>
      </c>
      <c r="C38" s="3" t="s">
        <v>7</v>
      </c>
      <c r="D38" s="3" t="s">
        <v>81</v>
      </c>
      <c r="E38" s="3" t="s">
        <v>155</v>
      </c>
      <c r="F38" s="3" t="s">
        <v>16</v>
      </c>
      <c r="G38" s="3" t="s">
        <v>63</v>
      </c>
      <c r="H38" s="3" t="s">
        <v>48</v>
      </c>
      <c r="I38" s="3"/>
      <c r="J38" s="3">
        <f t="shared" si="0"/>
        <v>95</v>
      </c>
      <c r="K38" s="3">
        <v>0</v>
      </c>
      <c r="L38" s="7">
        <f t="shared" si="1"/>
        <v>38</v>
      </c>
      <c r="M38" s="6" t="s">
        <v>212</v>
      </c>
    </row>
    <row r="39" spans="1:13" ht="15.75" customHeight="1">
      <c r="A39" s="3">
        <v>3</v>
      </c>
      <c r="B39" s="3" t="s">
        <v>156</v>
      </c>
      <c r="C39" s="3" t="s">
        <v>15</v>
      </c>
      <c r="D39" s="3" t="s">
        <v>81</v>
      </c>
      <c r="E39" s="3" t="s">
        <v>157</v>
      </c>
      <c r="F39" s="3" t="s">
        <v>48</v>
      </c>
      <c r="G39" s="3" t="s">
        <v>55</v>
      </c>
      <c r="H39" s="3" t="s">
        <v>51</v>
      </c>
      <c r="I39" s="3"/>
      <c r="J39" s="3">
        <f t="shared" si="0"/>
        <v>93.5</v>
      </c>
      <c r="K39" s="3">
        <v>78.2</v>
      </c>
      <c r="L39" s="7">
        <f t="shared" si="1"/>
        <v>84.32</v>
      </c>
      <c r="M39" s="6" t="s">
        <v>213</v>
      </c>
    </row>
    <row r="40" spans="1:13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7"/>
      <c r="M40" s="6"/>
    </row>
    <row r="41" spans="1:13" ht="15.75" customHeight="1">
      <c r="A41" s="3">
        <v>1</v>
      </c>
      <c r="B41" s="3" t="s">
        <v>158</v>
      </c>
      <c r="C41" s="3" t="s">
        <v>7</v>
      </c>
      <c r="D41" s="3" t="s">
        <v>159</v>
      </c>
      <c r="E41" s="3" t="s">
        <v>78</v>
      </c>
      <c r="F41" s="3" t="s">
        <v>28</v>
      </c>
      <c r="G41" s="3" t="s">
        <v>32</v>
      </c>
      <c r="H41" s="3" t="s">
        <v>20</v>
      </c>
      <c r="I41" s="3"/>
      <c r="J41" s="3">
        <f t="shared" si="0"/>
        <v>83</v>
      </c>
      <c r="K41" s="3">
        <v>82.6</v>
      </c>
      <c r="L41" s="7">
        <f t="shared" si="1"/>
        <v>82.75999999999999</v>
      </c>
      <c r="M41" s="6" t="s">
        <v>214</v>
      </c>
    </row>
    <row r="42" spans="1:13" ht="15.75" customHeight="1">
      <c r="A42" s="3">
        <v>2</v>
      </c>
      <c r="B42" s="3" t="s">
        <v>160</v>
      </c>
      <c r="C42" s="3" t="s">
        <v>7</v>
      </c>
      <c r="D42" s="3" t="s">
        <v>159</v>
      </c>
      <c r="E42" s="3" t="s">
        <v>161</v>
      </c>
      <c r="F42" s="3" t="s">
        <v>22</v>
      </c>
      <c r="G42" s="3" t="s">
        <v>38</v>
      </c>
      <c r="H42" s="3" t="s">
        <v>64</v>
      </c>
      <c r="I42" s="3"/>
      <c r="J42" s="3">
        <f t="shared" si="0"/>
        <v>79.9</v>
      </c>
      <c r="K42" s="3">
        <v>80.4</v>
      </c>
      <c r="L42" s="7">
        <f t="shared" si="1"/>
        <v>80.2</v>
      </c>
      <c r="M42" s="6" t="s">
        <v>215</v>
      </c>
    </row>
    <row r="43" spans="1:13" ht="15.75" customHeight="1">
      <c r="A43" s="3">
        <v>3</v>
      </c>
      <c r="B43" s="3" t="s">
        <v>174</v>
      </c>
      <c r="C43" s="3" t="s">
        <v>7</v>
      </c>
      <c r="D43" s="3" t="s">
        <v>159</v>
      </c>
      <c r="E43" s="3" t="s">
        <v>175</v>
      </c>
      <c r="F43" s="3" t="s">
        <v>36</v>
      </c>
      <c r="G43" s="3" t="s">
        <v>30</v>
      </c>
      <c r="H43" s="3" t="s">
        <v>176</v>
      </c>
      <c r="I43" s="3"/>
      <c r="J43" s="3">
        <f t="shared" si="0"/>
        <v>74.7</v>
      </c>
      <c r="K43" s="3">
        <v>79.4</v>
      </c>
      <c r="L43" s="7">
        <f t="shared" si="1"/>
        <v>77.52000000000001</v>
      </c>
      <c r="M43" s="6" t="s">
        <v>216</v>
      </c>
    </row>
    <row r="44" spans="1:13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7"/>
      <c r="M44" s="6"/>
    </row>
    <row r="45" spans="1:13" ht="15.75" customHeight="1">
      <c r="A45" s="3">
        <v>1</v>
      </c>
      <c r="B45" s="3" t="s">
        <v>69</v>
      </c>
      <c r="C45" s="3" t="s">
        <v>7</v>
      </c>
      <c r="D45" s="3" t="s">
        <v>82</v>
      </c>
      <c r="E45" s="3" t="s">
        <v>162</v>
      </c>
      <c r="F45" s="3" t="s">
        <v>35</v>
      </c>
      <c r="G45" s="3" t="s">
        <v>49</v>
      </c>
      <c r="H45" s="3" t="s">
        <v>163</v>
      </c>
      <c r="I45" s="3"/>
      <c r="J45" s="3">
        <f t="shared" si="0"/>
        <v>88.3</v>
      </c>
      <c r="K45" s="3">
        <v>86</v>
      </c>
      <c r="L45" s="7">
        <f t="shared" si="1"/>
        <v>86.92</v>
      </c>
      <c r="M45" s="6" t="s">
        <v>217</v>
      </c>
    </row>
    <row r="46" spans="1:13" ht="15.75" customHeight="1">
      <c r="A46" s="3">
        <v>2</v>
      </c>
      <c r="B46" s="3" t="s">
        <v>164</v>
      </c>
      <c r="C46" s="3" t="s">
        <v>15</v>
      </c>
      <c r="D46" s="3" t="s">
        <v>82</v>
      </c>
      <c r="E46" s="3" t="s">
        <v>165</v>
      </c>
      <c r="F46" s="3" t="s">
        <v>36</v>
      </c>
      <c r="G46" s="3" t="s">
        <v>9</v>
      </c>
      <c r="H46" s="3" t="s">
        <v>33</v>
      </c>
      <c r="I46" s="3"/>
      <c r="J46" s="3">
        <f>H46+I46</f>
        <v>79.8</v>
      </c>
      <c r="K46" s="3">
        <v>84.8</v>
      </c>
      <c r="L46" s="7">
        <f t="shared" si="1"/>
        <v>82.8</v>
      </c>
      <c r="M46" s="6" t="s">
        <v>218</v>
      </c>
    </row>
    <row r="47" spans="1:13" ht="15.75" customHeight="1">
      <c r="A47" s="3">
        <v>3</v>
      </c>
      <c r="B47" s="3" t="s">
        <v>177</v>
      </c>
      <c r="C47" s="3" t="s">
        <v>7</v>
      </c>
      <c r="D47" s="3" t="s">
        <v>82</v>
      </c>
      <c r="E47" s="3" t="s">
        <v>178</v>
      </c>
      <c r="F47" s="3" t="s">
        <v>132</v>
      </c>
      <c r="G47" s="3" t="s">
        <v>20</v>
      </c>
      <c r="H47" s="3" t="s">
        <v>179</v>
      </c>
      <c r="I47" s="3"/>
      <c r="J47" s="3">
        <f t="shared" si="0"/>
        <v>77.6</v>
      </c>
      <c r="K47" s="3">
        <v>80.6</v>
      </c>
      <c r="L47" s="7">
        <f t="shared" si="1"/>
        <v>79.39999999999999</v>
      </c>
      <c r="M47" s="6" t="s">
        <v>219</v>
      </c>
    </row>
  </sheetData>
  <sheetProtection/>
  <mergeCells count="1">
    <mergeCell ref="A1:M1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6.140625" style="4" customWidth="1"/>
    <col min="2" max="2" width="11.00390625" style="0" customWidth="1"/>
    <col min="3" max="3" width="7.7109375" style="0" customWidth="1"/>
    <col min="4" max="4" width="17.57421875" style="0" customWidth="1"/>
    <col min="5" max="5" width="14.00390625" style="0" customWidth="1"/>
    <col min="6" max="6" width="11.00390625" style="0" customWidth="1"/>
    <col min="7" max="7" width="13.8515625" style="0" customWidth="1"/>
    <col min="8" max="8" width="11.00390625" style="0" customWidth="1"/>
  </cols>
  <sheetData>
    <row r="1" spans="1:8" ht="39.75" customHeight="1">
      <c r="A1" s="10" t="s">
        <v>223</v>
      </c>
      <c r="B1" s="10"/>
      <c r="C1" s="10"/>
      <c r="D1" s="10"/>
      <c r="E1" s="10"/>
      <c r="F1" s="10"/>
      <c r="G1" s="10"/>
      <c r="H1" s="10"/>
    </row>
    <row r="2" spans="1:8" ht="38.25" customHeight="1">
      <c r="A2" s="1" t="s">
        <v>83</v>
      </c>
      <c r="B2" s="2" t="s">
        <v>1</v>
      </c>
      <c r="C2" s="2" t="s">
        <v>2</v>
      </c>
      <c r="D2" s="2" t="s">
        <v>0</v>
      </c>
      <c r="E2" s="2" t="s">
        <v>3</v>
      </c>
      <c r="F2" s="2" t="s">
        <v>90</v>
      </c>
      <c r="G2" s="2" t="s">
        <v>221</v>
      </c>
      <c r="H2" s="8" t="s">
        <v>224</v>
      </c>
    </row>
    <row r="3" spans="1:8" s="9" customFormat="1" ht="20.25" customHeight="1">
      <c r="A3" s="3">
        <v>1</v>
      </c>
      <c r="B3" s="3" t="s">
        <v>95</v>
      </c>
      <c r="C3" s="3" t="s">
        <v>7</v>
      </c>
      <c r="D3" s="3" t="s">
        <v>92</v>
      </c>
      <c r="E3" s="3" t="s">
        <v>96</v>
      </c>
      <c r="F3" s="3">
        <v>89.2</v>
      </c>
      <c r="G3" s="3">
        <v>82.02</v>
      </c>
      <c r="H3" s="7">
        <f>F3/1.2*0.4+G3*0.6</f>
        <v>78.94533333333334</v>
      </c>
    </row>
    <row r="4" spans="1:8" s="9" customFormat="1" ht="20.25" customHeight="1">
      <c r="A4" s="3">
        <v>2</v>
      </c>
      <c r="B4" s="3" t="s">
        <v>101</v>
      </c>
      <c r="C4" s="3" t="s">
        <v>7</v>
      </c>
      <c r="D4" s="3" t="s">
        <v>92</v>
      </c>
      <c r="E4" s="3" t="s">
        <v>102</v>
      </c>
      <c r="F4" s="3">
        <v>87.7</v>
      </c>
      <c r="G4" s="3">
        <v>82.42</v>
      </c>
      <c r="H4" s="7">
        <f>F4/1.2*0.4+G4*0.6</f>
        <v>78.68533333333333</v>
      </c>
    </row>
    <row r="5" spans="1:8" s="9" customFormat="1" ht="20.25" customHeight="1">
      <c r="A5" s="3">
        <v>3</v>
      </c>
      <c r="B5" s="3" t="s">
        <v>108</v>
      </c>
      <c r="C5" s="3" t="s">
        <v>7</v>
      </c>
      <c r="D5" s="3" t="s">
        <v>92</v>
      </c>
      <c r="E5" s="3" t="s">
        <v>109</v>
      </c>
      <c r="F5" s="3">
        <v>86</v>
      </c>
      <c r="G5" s="3">
        <v>80.72</v>
      </c>
      <c r="H5" s="7">
        <f>F5/1.2*0.4+G5*0.6</f>
        <v>77.09866666666667</v>
      </c>
    </row>
    <row r="6" spans="1:8" s="9" customFormat="1" ht="20.25" customHeight="1">
      <c r="A6" s="3">
        <v>4</v>
      </c>
      <c r="B6" s="3" t="s">
        <v>71</v>
      </c>
      <c r="C6" s="3" t="s">
        <v>7</v>
      </c>
      <c r="D6" s="3" t="s">
        <v>92</v>
      </c>
      <c r="E6" s="3" t="s">
        <v>106</v>
      </c>
      <c r="F6" s="3">
        <v>86.4</v>
      </c>
      <c r="G6" s="3">
        <v>79.78</v>
      </c>
      <c r="H6" s="7">
        <f>F6/1.2*0.4+G6*0.6</f>
        <v>76.668</v>
      </c>
    </row>
    <row r="7" spans="1:8" s="9" customFormat="1" ht="20.25" customHeight="1">
      <c r="A7" s="3"/>
      <c r="B7" s="3"/>
      <c r="C7" s="3"/>
      <c r="D7" s="3"/>
      <c r="E7" s="3"/>
      <c r="F7" s="3"/>
      <c r="G7" s="3"/>
      <c r="H7" s="7"/>
    </row>
    <row r="8" spans="1:8" s="9" customFormat="1" ht="20.25" customHeight="1">
      <c r="A8" s="3">
        <v>1</v>
      </c>
      <c r="B8" s="3" t="s">
        <v>40</v>
      </c>
      <c r="C8" s="3" t="s">
        <v>7</v>
      </c>
      <c r="D8" s="3" t="s">
        <v>119</v>
      </c>
      <c r="E8" s="3" t="s">
        <v>120</v>
      </c>
      <c r="F8" s="3">
        <v>85.6</v>
      </c>
      <c r="G8" s="3">
        <v>84.8</v>
      </c>
      <c r="H8" s="7">
        <f>F8/1.2*0.4+G8*0.6</f>
        <v>79.41333333333333</v>
      </c>
    </row>
    <row r="9" spans="1:8" s="9" customFormat="1" ht="20.25" customHeight="1">
      <c r="A9" s="3">
        <v>2</v>
      </c>
      <c r="B9" s="3" t="s">
        <v>74</v>
      </c>
      <c r="C9" s="3" t="s">
        <v>7</v>
      </c>
      <c r="D9" s="3" t="s">
        <v>119</v>
      </c>
      <c r="E9" s="3" t="s">
        <v>121</v>
      </c>
      <c r="F9" s="3">
        <v>81.3</v>
      </c>
      <c r="G9" s="3">
        <v>86.6</v>
      </c>
      <c r="H9" s="7">
        <f>F9/1.2*0.4+G9*0.6</f>
        <v>79.06</v>
      </c>
    </row>
    <row r="10" spans="1:8" s="9" customFormat="1" ht="20.25" customHeight="1">
      <c r="A10" s="3">
        <v>3</v>
      </c>
      <c r="B10" s="3" t="s">
        <v>76</v>
      </c>
      <c r="C10" s="3" t="s">
        <v>7</v>
      </c>
      <c r="D10" s="3" t="s">
        <v>119</v>
      </c>
      <c r="E10" s="3" t="s">
        <v>125</v>
      </c>
      <c r="F10" s="3">
        <v>78.2</v>
      </c>
      <c r="G10" s="3">
        <v>86.8</v>
      </c>
      <c r="H10" s="7">
        <f>F10/1.2*0.4+G10*0.6</f>
        <v>78.14666666666668</v>
      </c>
    </row>
    <row r="11" spans="1:8" s="9" customFormat="1" ht="20.25" customHeight="1">
      <c r="A11" s="3"/>
      <c r="B11" s="3"/>
      <c r="C11" s="3"/>
      <c r="D11" s="3"/>
      <c r="E11" s="3"/>
      <c r="F11" s="3"/>
      <c r="G11" s="3"/>
      <c r="H11" s="7"/>
    </row>
    <row r="12" spans="1:8" s="9" customFormat="1" ht="20.25" customHeight="1">
      <c r="A12" s="3">
        <v>1</v>
      </c>
      <c r="B12" s="3" t="s">
        <v>137</v>
      </c>
      <c r="C12" s="3" t="s">
        <v>7</v>
      </c>
      <c r="D12" s="3" t="s">
        <v>77</v>
      </c>
      <c r="E12" s="3" t="s">
        <v>138</v>
      </c>
      <c r="F12" s="3">
        <v>98.7</v>
      </c>
      <c r="G12" s="3">
        <v>83.4</v>
      </c>
      <c r="H12" s="7">
        <f>F12/1.2*0.4+G12*0.6</f>
        <v>82.94</v>
      </c>
    </row>
    <row r="13" spans="1:8" s="9" customFormat="1" ht="20.25" customHeight="1">
      <c r="A13" s="3">
        <v>2</v>
      </c>
      <c r="B13" s="3" t="s">
        <v>141</v>
      </c>
      <c r="C13" s="3" t="s">
        <v>7</v>
      </c>
      <c r="D13" s="3" t="s">
        <v>77</v>
      </c>
      <c r="E13" s="3" t="s">
        <v>142</v>
      </c>
      <c r="F13" s="3">
        <v>95.7</v>
      </c>
      <c r="G13" s="3">
        <v>84.8</v>
      </c>
      <c r="H13" s="7">
        <f>F13/1.2*0.4+G13*0.6</f>
        <v>82.78</v>
      </c>
    </row>
    <row r="14" spans="1:8" s="9" customFormat="1" ht="20.25" customHeight="1">
      <c r="A14" s="3"/>
      <c r="B14" s="3"/>
      <c r="C14" s="3"/>
      <c r="D14" s="3"/>
      <c r="E14" s="3"/>
      <c r="F14" s="3"/>
      <c r="G14" s="3"/>
      <c r="H14" s="7"/>
    </row>
    <row r="15" spans="1:8" s="9" customFormat="1" ht="20.25" customHeight="1">
      <c r="A15" s="3">
        <v>1</v>
      </c>
      <c r="B15" s="3" t="s">
        <v>80</v>
      </c>
      <c r="C15" s="3" t="s">
        <v>7</v>
      </c>
      <c r="D15" s="3" t="s">
        <v>79</v>
      </c>
      <c r="E15" s="3" t="s">
        <v>146</v>
      </c>
      <c r="F15" s="3">
        <v>86.1</v>
      </c>
      <c r="G15" s="3">
        <v>83.2</v>
      </c>
      <c r="H15" s="7">
        <f>F15/1.2*0.4+G15*0.6</f>
        <v>78.62</v>
      </c>
    </row>
    <row r="16" spans="1:8" s="9" customFormat="1" ht="20.25" customHeight="1">
      <c r="A16" s="3"/>
      <c r="B16" s="3"/>
      <c r="C16" s="3"/>
      <c r="D16" s="3"/>
      <c r="E16" s="3"/>
      <c r="F16" s="3"/>
      <c r="G16" s="3"/>
      <c r="H16" s="7"/>
    </row>
    <row r="17" spans="1:8" s="9" customFormat="1" ht="20.25" customHeight="1">
      <c r="A17" s="3">
        <v>1</v>
      </c>
      <c r="B17" s="3" t="s">
        <v>153</v>
      </c>
      <c r="C17" s="3" t="s">
        <v>7</v>
      </c>
      <c r="D17" s="3" t="s">
        <v>81</v>
      </c>
      <c r="E17" s="3" t="s">
        <v>154</v>
      </c>
      <c r="F17" s="3">
        <v>99.5</v>
      </c>
      <c r="G17" s="3">
        <v>86</v>
      </c>
      <c r="H17" s="7">
        <f>F17/1.2*0.4+G17*0.6</f>
        <v>84.76666666666668</v>
      </c>
    </row>
    <row r="18" spans="1:8" s="9" customFormat="1" ht="20.25" customHeight="1">
      <c r="A18" s="3"/>
      <c r="B18" s="3"/>
      <c r="C18" s="3"/>
      <c r="D18" s="3"/>
      <c r="E18" s="3"/>
      <c r="F18" s="3"/>
      <c r="G18" s="3"/>
      <c r="H18" s="7"/>
    </row>
    <row r="19" spans="1:8" s="9" customFormat="1" ht="20.25" customHeight="1">
      <c r="A19" s="3">
        <v>1</v>
      </c>
      <c r="B19" s="3" t="s">
        <v>158</v>
      </c>
      <c r="C19" s="3" t="s">
        <v>7</v>
      </c>
      <c r="D19" s="3" t="s">
        <v>159</v>
      </c>
      <c r="E19" s="3" t="s">
        <v>78</v>
      </c>
      <c r="F19" s="3">
        <v>83</v>
      </c>
      <c r="G19" s="3">
        <v>82.6</v>
      </c>
      <c r="H19" s="7">
        <f>F19/1.2*0.4+G19*0.6</f>
        <v>77.22666666666666</v>
      </c>
    </row>
    <row r="20" spans="1:8" s="9" customFormat="1" ht="20.25" customHeight="1">
      <c r="A20" s="3"/>
      <c r="B20" s="3"/>
      <c r="C20" s="3"/>
      <c r="D20" s="3"/>
      <c r="E20" s="3"/>
      <c r="F20" s="3"/>
      <c r="G20" s="3"/>
      <c r="H20" s="7"/>
    </row>
    <row r="21" spans="1:8" s="9" customFormat="1" ht="20.25" customHeight="1">
      <c r="A21" s="3">
        <v>1</v>
      </c>
      <c r="B21" s="3" t="s">
        <v>69</v>
      </c>
      <c r="C21" s="3" t="s">
        <v>7</v>
      </c>
      <c r="D21" s="3" t="s">
        <v>82</v>
      </c>
      <c r="E21" s="3" t="s">
        <v>162</v>
      </c>
      <c r="F21" s="3">
        <v>88.3</v>
      </c>
      <c r="G21" s="3">
        <v>86</v>
      </c>
      <c r="H21" s="7">
        <f>F21/1.2*0.4+G21*0.6</f>
        <v>81.03333333333333</v>
      </c>
    </row>
  </sheetData>
  <sheetProtection/>
  <mergeCells count="1">
    <mergeCell ref="A1:H1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2024-05-21T00:13:13Z</cp:lastPrinted>
  <dcterms:modified xsi:type="dcterms:W3CDTF">2024-06-11T08:21:14Z</dcterms:modified>
  <cp:category/>
  <cp:version/>
  <cp:contentType/>
  <cp:contentStatus/>
</cp:coreProperties>
</file>