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<sst xmlns="http://schemas.openxmlformats.org/spreadsheetml/2006/main" count="302" uniqueCount="131">
  <si>
    <t>2023年旌德县中小学、幼儿园教师公开招聘专业测试成绩及总成绩</t>
  </si>
  <si>
    <t>岗位代码</t>
  </si>
  <si>
    <t>岗位名称</t>
  </si>
  <si>
    <t>准考证号</t>
  </si>
  <si>
    <t>教育综合知识笔试成绩</t>
  </si>
  <si>
    <t>学科专业知识笔试成绩</t>
  </si>
  <si>
    <t>笔试合成成绩</t>
  </si>
  <si>
    <t>笔试折合成绩</t>
  </si>
  <si>
    <t>专业测试成绩</t>
  </si>
  <si>
    <t>专业测试折合成绩</t>
  </si>
  <si>
    <t>总成绩</t>
  </si>
  <si>
    <t>20001</t>
  </si>
  <si>
    <t>初中语文</t>
  </si>
  <si>
    <t>25200010109</t>
  </si>
  <si>
    <t>25200010103</t>
  </si>
  <si>
    <t>25200010114</t>
  </si>
  <si>
    <t>25200010107</t>
  </si>
  <si>
    <t>25200010115</t>
  </si>
  <si>
    <t>25200010104</t>
  </si>
  <si>
    <t>20002</t>
  </si>
  <si>
    <t>初中历史</t>
  </si>
  <si>
    <t>25200020202</t>
  </si>
  <si>
    <t>25200020210</t>
  </si>
  <si>
    <t>缺考</t>
  </si>
  <si>
    <t>25200020206</t>
  </si>
  <si>
    <t>20003</t>
  </si>
  <si>
    <t>初中地理</t>
  </si>
  <si>
    <t>25200030301</t>
  </si>
  <si>
    <t>25200030303</t>
  </si>
  <si>
    <t>25200030306</t>
  </si>
  <si>
    <t>20004</t>
  </si>
  <si>
    <t>初中音乐</t>
  </si>
  <si>
    <t>25200040320</t>
  </si>
  <si>
    <t>25200040325</t>
  </si>
  <si>
    <t>25200040319</t>
  </si>
  <si>
    <t>20005</t>
  </si>
  <si>
    <t>初中数学</t>
  </si>
  <si>
    <t>25200050518</t>
  </si>
  <si>
    <t>25200050402</t>
  </si>
  <si>
    <t>25200050520</t>
  </si>
  <si>
    <t>25200050510</t>
  </si>
  <si>
    <t>25200050523</t>
  </si>
  <si>
    <t>25200050521</t>
  </si>
  <si>
    <t>25200050526</t>
  </si>
  <si>
    <t>25200050501</t>
  </si>
  <si>
    <t>20006</t>
  </si>
  <si>
    <t>初中英语</t>
  </si>
  <si>
    <t>25200060626</t>
  </si>
  <si>
    <t>25200060609</t>
  </si>
  <si>
    <t>25200060415</t>
  </si>
  <si>
    <t>25200060412</t>
  </si>
  <si>
    <t>25200060406</t>
  </si>
  <si>
    <t>25200060420</t>
  </si>
  <si>
    <t>20007</t>
  </si>
  <si>
    <t>小学数学</t>
  </si>
  <si>
    <t>25200072110</t>
  </si>
  <si>
    <t>25200071102</t>
  </si>
  <si>
    <t>25200070809</t>
  </si>
  <si>
    <t>25200070816</t>
  </si>
  <si>
    <t>25200070910</t>
  </si>
  <si>
    <t>25200071116</t>
  </si>
  <si>
    <t>25200071122</t>
  </si>
  <si>
    <t>25200070827</t>
  </si>
  <si>
    <t>25200070708</t>
  </si>
  <si>
    <t>25200071105</t>
  </si>
  <si>
    <t>25200071112</t>
  </si>
  <si>
    <t>25200071006</t>
  </si>
  <si>
    <t>20008</t>
  </si>
  <si>
    <t>小学语文</t>
  </si>
  <si>
    <t>25200081214</t>
  </si>
  <si>
    <t>25200081209</t>
  </si>
  <si>
    <t>25200081414</t>
  </si>
  <si>
    <t>25200080215</t>
  </si>
  <si>
    <t>25200081314</t>
  </si>
  <si>
    <t>25200081307</t>
  </si>
  <si>
    <t>25200081207</t>
  </si>
  <si>
    <t>25200081329</t>
  </si>
  <si>
    <t>25200081630</t>
  </si>
  <si>
    <t>25200081429</t>
  </si>
  <si>
    <t>25200081223</t>
  </si>
  <si>
    <t>25200081515</t>
  </si>
  <si>
    <t>25200081420</t>
  </si>
  <si>
    <t>25200081323</t>
  </si>
  <si>
    <t>20009</t>
  </si>
  <si>
    <t>小学体育与健康</t>
  </si>
  <si>
    <t>25200091718</t>
  </si>
  <si>
    <t>25200091707</t>
  </si>
  <si>
    <t>25200091726</t>
  </si>
  <si>
    <t>20010</t>
  </si>
  <si>
    <t>小学信息技术</t>
  </si>
  <si>
    <t>25200101814</t>
  </si>
  <si>
    <t>25200101802</t>
  </si>
  <si>
    <t>25200101804</t>
  </si>
  <si>
    <t>25200101806</t>
  </si>
  <si>
    <t>20011</t>
  </si>
  <si>
    <t>小学美术</t>
  </si>
  <si>
    <t>25200111907</t>
  </si>
  <si>
    <t>25200111909</t>
  </si>
  <si>
    <t>25200111920</t>
  </si>
  <si>
    <t>20012</t>
  </si>
  <si>
    <t>心理健康</t>
  </si>
  <si>
    <t>25200122107</t>
  </si>
  <si>
    <t>25200122101</t>
  </si>
  <si>
    <t>25200122102</t>
  </si>
  <si>
    <t>20013</t>
  </si>
  <si>
    <t>小学特教</t>
  </si>
  <si>
    <t>25200132016</t>
  </si>
  <si>
    <t>25200132029</t>
  </si>
  <si>
    <t>25200132022</t>
  </si>
  <si>
    <t>25200132030</t>
  </si>
  <si>
    <t>25200132025</t>
  </si>
  <si>
    <t>25200132021</t>
  </si>
  <si>
    <t>20014</t>
  </si>
  <si>
    <t>幼儿教师</t>
  </si>
  <si>
    <t>25200142406</t>
  </si>
  <si>
    <t>25200142424</t>
  </si>
  <si>
    <t>25200142203</t>
  </si>
  <si>
    <t>25200142323</t>
  </si>
  <si>
    <t>25200142522</t>
  </si>
  <si>
    <t>25200141818</t>
  </si>
  <si>
    <t>25200142518</t>
  </si>
  <si>
    <t>25200142513</t>
  </si>
  <si>
    <t>25200142228</t>
  </si>
  <si>
    <t>25200142417</t>
  </si>
  <si>
    <t>25200141819</t>
  </si>
  <si>
    <t>25200142204</t>
  </si>
  <si>
    <t>25200142527</t>
  </si>
  <si>
    <t>25200142415</t>
  </si>
  <si>
    <t>25200142201</t>
  </si>
  <si>
    <t>25200142322</t>
  </si>
  <si>
    <t>25200142405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</si>
</sst>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Zeros="0" tabSelected="1" zoomScaleSheetLayoutView="100" workbookViewId="0" topLeftCell="A21">
      <selection activeCell="K33" sqref="K33"/>
    </sheetView>
  </sheetViews>
  <sheetFormatPr defaultColWidth="9.00390625" defaultRowHeight="13.5"/>
  <cols>
    <col min="1" max="1" width="8.75390625" style="0" customWidth="1"/>
    <col min="2" max="2" width="12.625" style="0" customWidth="1"/>
    <col min="3" max="3" width="13.25390625" style="0" customWidth="1"/>
    <col min="4" max="5" width="9.625" style="0" customWidth="1"/>
    <col min="6" max="6" width="7.625" style="0" customWidth="1"/>
    <col min="7" max="7" width="7.125" style="0" customWidth="1"/>
    <col min="8" max="8" width="6.75390625" style="0" customWidth="1"/>
    <col min="9" max="9" width="8.75390625" style="0" customWidth="1"/>
    <col min="10" max="10" width="7.1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8" t="s">
        <v>10</v>
      </c>
    </row>
    <row r="3" spans="1:10" ht="13.5">
      <c r="A3" s="4" t="s">
        <v>11</v>
      </c>
      <c r="B3" s="4" t="s">
        <v>12</v>
      </c>
      <c r="C3" s="5" t="s">
        <v>13</v>
      </c>
      <c r="D3" s="6">
        <v>92.66</v>
      </c>
      <c r="E3" s="6">
        <v>96</v>
      </c>
      <c r="F3" s="6">
        <v>94.66</v>
      </c>
      <c r="G3" s="6">
        <f>F3/1.2*0.5</f>
        <v>39.44166666666667</v>
      </c>
      <c r="H3" s="6">
        <v>76</v>
      </c>
      <c r="I3" s="6">
        <f>H3*0.5</f>
        <v>38</v>
      </c>
      <c r="J3" s="6">
        <f>G3+I3</f>
        <v>77.44166666666666</v>
      </c>
    </row>
    <row r="4" spans="1:10" ht="13.5">
      <c r="A4" s="4" t="s">
        <v>11</v>
      </c>
      <c r="B4" s="4" t="s">
        <v>12</v>
      </c>
      <c r="C4" s="5" t="s">
        <v>14</v>
      </c>
      <c r="D4" s="6">
        <v>86.36</v>
      </c>
      <c r="E4" s="6">
        <v>95.1</v>
      </c>
      <c r="F4" s="6">
        <v>91.6</v>
      </c>
      <c r="G4" s="6">
        <f aca="true" t="shared" si="0" ref="G4:G67">F4/1.2*0.5</f>
        <v>38.166666666666664</v>
      </c>
      <c r="H4" s="6">
        <v>84</v>
      </c>
      <c r="I4" s="6">
        <f aca="true" t="shared" si="1" ref="I4:I67">H4*0.5</f>
        <v>42</v>
      </c>
      <c r="J4" s="6">
        <f aca="true" t="shared" si="2" ref="J4:J67">G4+I4</f>
        <v>80.16666666666666</v>
      </c>
    </row>
    <row r="5" spans="1:10" ht="13.5">
      <c r="A5" s="4" t="s">
        <v>11</v>
      </c>
      <c r="B5" s="4" t="s">
        <v>12</v>
      </c>
      <c r="C5" s="5" t="s">
        <v>15</v>
      </c>
      <c r="D5" s="6">
        <v>81.96</v>
      </c>
      <c r="E5" s="6">
        <v>97.7</v>
      </c>
      <c r="F5" s="6">
        <v>91.4</v>
      </c>
      <c r="G5" s="6">
        <f t="shared" si="0"/>
        <v>38.083333333333336</v>
      </c>
      <c r="H5" s="6">
        <v>76.4</v>
      </c>
      <c r="I5" s="6">
        <f t="shared" si="1"/>
        <v>38.2</v>
      </c>
      <c r="J5" s="6">
        <f t="shared" si="2"/>
        <v>76.28333333333333</v>
      </c>
    </row>
    <row r="6" spans="1:10" ht="13.5">
      <c r="A6" s="4" t="s">
        <v>11</v>
      </c>
      <c r="B6" s="4" t="s">
        <v>12</v>
      </c>
      <c r="C6" s="5" t="s">
        <v>16</v>
      </c>
      <c r="D6" s="6">
        <v>84.7</v>
      </c>
      <c r="E6" s="6">
        <v>94.3</v>
      </c>
      <c r="F6" s="6">
        <v>90.46</v>
      </c>
      <c r="G6" s="6">
        <f t="shared" si="0"/>
        <v>37.69166666666666</v>
      </c>
      <c r="H6" s="6">
        <v>82.8</v>
      </c>
      <c r="I6" s="6">
        <f t="shared" si="1"/>
        <v>41.4</v>
      </c>
      <c r="J6" s="6">
        <f t="shared" si="2"/>
        <v>79.09166666666667</v>
      </c>
    </row>
    <row r="7" spans="1:10" ht="13.5">
      <c r="A7" s="4" t="s">
        <v>11</v>
      </c>
      <c r="B7" s="4" t="s">
        <v>12</v>
      </c>
      <c r="C7" s="5" t="s">
        <v>17</v>
      </c>
      <c r="D7" s="6">
        <v>94.88</v>
      </c>
      <c r="E7" s="6">
        <v>86.9</v>
      </c>
      <c r="F7" s="6">
        <v>90.09</v>
      </c>
      <c r="G7" s="6">
        <f t="shared" si="0"/>
        <v>37.5375</v>
      </c>
      <c r="H7" s="6">
        <v>77.6</v>
      </c>
      <c r="I7" s="6">
        <f t="shared" si="1"/>
        <v>38.8</v>
      </c>
      <c r="J7" s="6">
        <f t="shared" si="2"/>
        <v>76.3375</v>
      </c>
    </row>
    <row r="8" spans="1:10" ht="13.5">
      <c r="A8" s="4" t="s">
        <v>11</v>
      </c>
      <c r="B8" s="4" t="s">
        <v>12</v>
      </c>
      <c r="C8" s="5" t="s">
        <v>18</v>
      </c>
      <c r="D8" s="6">
        <v>83.34</v>
      </c>
      <c r="E8" s="6">
        <v>93.7</v>
      </c>
      <c r="F8" s="6">
        <v>89.56</v>
      </c>
      <c r="G8" s="6">
        <f t="shared" si="0"/>
        <v>37.31666666666667</v>
      </c>
      <c r="H8" s="6">
        <v>79.8</v>
      </c>
      <c r="I8" s="6">
        <f t="shared" si="1"/>
        <v>39.9</v>
      </c>
      <c r="J8" s="6">
        <f t="shared" si="2"/>
        <v>77.21666666666667</v>
      </c>
    </row>
    <row r="9" spans="1:10" ht="13.5">
      <c r="A9" s="4"/>
      <c r="B9" s="4"/>
      <c r="C9" s="5"/>
      <c r="D9" s="6"/>
      <c r="E9" s="6"/>
      <c r="F9" s="6"/>
      <c r="G9" s="6">
        <f t="shared" si="0"/>
        <v>0</v>
      </c>
      <c r="H9" s="6"/>
      <c r="I9" s="6">
        <f t="shared" si="1"/>
        <v>0</v>
      </c>
      <c r="J9" s="6">
        <f t="shared" si="2"/>
        <v>0</v>
      </c>
    </row>
    <row r="10" spans="1:10" ht="13.5">
      <c r="A10" s="4" t="s">
        <v>19</v>
      </c>
      <c r="B10" s="4" t="s">
        <v>20</v>
      </c>
      <c r="C10" s="5" t="s">
        <v>21</v>
      </c>
      <c r="D10" s="6">
        <v>102.48</v>
      </c>
      <c r="E10" s="6">
        <v>103.2</v>
      </c>
      <c r="F10" s="6">
        <v>102.91</v>
      </c>
      <c r="G10" s="6">
        <f t="shared" si="0"/>
        <v>42.87916666666667</v>
      </c>
      <c r="H10" s="6">
        <v>83.6</v>
      </c>
      <c r="I10" s="6">
        <f t="shared" si="1"/>
        <v>41.8</v>
      </c>
      <c r="J10" s="6">
        <f t="shared" si="2"/>
        <v>84.67916666666667</v>
      </c>
    </row>
    <row r="11" spans="1:10" ht="13.5">
      <c r="A11" s="4" t="s">
        <v>19</v>
      </c>
      <c r="B11" s="4" t="s">
        <v>20</v>
      </c>
      <c r="C11" s="5" t="s">
        <v>22</v>
      </c>
      <c r="D11" s="6">
        <v>102.14</v>
      </c>
      <c r="E11" s="6">
        <v>99.1</v>
      </c>
      <c r="F11" s="6">
        <v>100.32</v>
      </c>
      <c r="G11" s="6">
        <f t="shared" si="0"/>
        <v>41.8</v>
      </c>
      <c r="H11" s="6" t="s">
        <v>23</v>
      </c>
      <c r="I11" s="6"/>
      <c r="J11" s="6">
        <v>41.8</v>
      </c>
    </row>
    <row r="12" spans="1:10" ht="13.5">
      <c r="A12" s="4" t="s">
        <v>19</v>
      </c>
      <c r="B12" s="4" t="s">
        <v>20</v>
      </c>
      <c r="C12" s="5" t="s">
        <v>24</v>
      </c>
      <c r="D12" s="6">
        <v>101.82</v>
      </c>
      <c r="E12" s="6">
        <v>96.2</v>
      </c>
      <c r="F12" s="6">
        <v>98.45</v>
      </c>
      <c r="G12" s="6">
        <f t="shared" si="0"/>
        <v>41.020833333333336</v>
      </c>
      <c r="H12" s="6">
        <v>79.4</v>
      </c>
      <c r="I12" s="6">
        <f t="shared" si="1"/>
        <v>39.7</v>
      </c>
      <c r="J12" s="6">
        <f t="shared" si="2"/>
        <v>80.72083333333333</v>
      </c>
    </row>
    <row r="13" spans="1:10" ht="13.5">
      <c r="A13" s="4"/>
      <c r="B13" s="4"/>
      <c r="C13" s="5"/>
      <c r="D13" s="6"/>
      <c r="E13" s="6"/>
      <c r="F13" s="6"/>
      <c r="G13" s="6">
        <f t="shared" si="0"/>
        <v>0</v>
      </c>
      <c r="H13" s="6"/>
      <c r="I13" s="6">
        <f t="shared" si="1"/>
        <v>0</v>
      </c>
      <c r="J13" s="6">
        <f t="shared" si="2"/>
        <v>0</v>
      </c>
    </row>
    <row r="14" spans="1:10" ht="13.5">
      <c r="A14" s="4" t="s">
        <v>25</v>
      </c>
      <c r="B14" s="4" t="s">
        <v>26</v>
      </c>
      <c r="C14" s="5" t="s">
        <v>27</v>
      </c>
      <c r="D14" s="6">
        <v>95.94</v>
      </c>
      <c r="E14" s="6">
        <v>97.1</v>
      </c>
      <c r="F14" s="6">
        <v>96.64</v>
      </c>
      <c r="G14" s="6">
        <f t="shared" si="0"/>
        <v>40.266666666666666</v>
      </c>
      <c r="H14" s="6">
        <v>85</v>
      </c>
      <c r="I14" s="6">
        <f t="shared" si="1"/>
        <v>42.5</v>
      </c>
      <c r="J14" s="6">
        <f t="shared" si="2"/>
        <v>82.76666666666667</v>
      </c>
    </row>
    <row r="15" spans="1:10" ht="13.5">
      <c r="A15" s="4" t="s">
        <v>25</v>
      </c>
      <c r="B15" s="4" t="s">
        <v>26</v>
      </c>
      <c r="C15" s="5" t="s">
        <v>28</v>
      </c>
      <c r="D15" s="6">
        <v>95.26</v>
      </c>
      <c r="E15" s="6">
        <v>96.8</v>
      </c>
      <c r="F15" s="6">
        <v>96.18</v>
      </c>
      <c r="G15" s="6">
        <f t="shared" si="0"/>
        <v>40.075</v>
      </c>
      <c r="H15" s="6">
        <v>82.8</v>
      </c>
      <c r="I15" s="6">
        <f t="shared" si="1"/>
        <v>41.4</v>
      </c>
      <c r="J15" s="6">
        <f t="shared" si="2"/>
        <v>81.475</v>
      </c>
    </row>
    <row r="16" spans="1:10" ht="13.5">
      <c r="A16" s="4" t="s">
        <v>25</v>
      </c>
      <c r="B16" s="4" t="s">
        <v>26</v>
      </c>
      <c r="C16" s="5" t="s">
        <v>29</v>
      </c>
      <c r="D16" s="6">
        <v>96.26</v>
      </c>
      <c r="E16" s="6">
        <v>95.8</v>
      </c>
      <c r="F16" s="6">
        <v>95.98</v>
      </c>
      <c r="G16" s="6">
        <f t="shared" si="0"/>
        <v>39.99166666666667</v>
      </c>
      <c r="H16" s="6">
        <v>81.2</v>
      </c>
      <c r="I16" s="6">
        <f t="shared" si="1"/>
        <v>40.6</v>
      </c>
      <c r="J16" s="6">
        <f t="shared" si="2"/>
        <v>80.59166666666667</v>
      </c>
    </row>
    <row r="17" spans="1:10" ht="13.5">
      <c r="A17" s="4"/>
      <c r="B17" s="4"/>
      <c r="C17" s="5"/>
      <c r="D17" s="6"/>
      <c r="E17" s="6"/>
      <c r="F17" s="6"/>
      <c r="G17" s="6">
        <f t="shared" si="0"/>
        <v>0</v>
      </c>
      <c r="H17" s="6"/>
      <c r="I17" s="6">
        <f t="shared" si="1"/>
        <v>0</v>
      </c>
      <c r="J17" s="6">
        <f t="shared" si="2"/>
        <v>0</v>
      </c>
    </row>
    <row r="18" spans="1:10" ht="13.5">
      <c r="A18" s="4" t="s">
        <v>30</v>
      </c>
      <c r="B18" s="4" t="s">
        <v>31</v>
      </c>
      <c r="C18" s="5" t="s">
        <v>32</v>
      </c>
      <c r="D18" s="6">
        <v>99.96</v>
      </c>
      <c r="E18" s="6">
        <v>84.6</v>
      </c>
      <c r="F18" s="6">
        <v>90.74</v>
      </c>
      <c r="G18" s="6">
        <f t="shared" si="0"/>
        <v>37.80833333333333</v>
      </c>
      <c r="H18" s="6">
        <v>84</v>
      </c>
      <c r="I18" s="6">
        <f t="shared" si="1"/>
        <v>42</v>
      </c>
      <c r="J18" s="6">
        <f t="shared" si="2"/>
        <v>79.80833333333334</v>
      </c>
    </row>
    <row r="19" spans="1:10" ht="13.5">
      <c r="A19" s="4" t="s">
        <v>30</v>
      </c>
      <c r="B19" s="4" t="s">
        <v>31</v>
      </c>
      <c r="C19" s="5" t="s">
        <v>33</v>
      </c>
      <c r="D19" s="6">
        <v>90.96</v>
      </c>
      <c r="E19" s="6">
        <v>82.3</v>
      </c>
      <c r="F19" s="6">
        <v>85.76</v>
      </c>
      <c r="G19" s="6">
        <f t="shared" si="0"/>
        <v>35.733333333333334</v>
      </c>
      <c r="H19" s="6">
        <v>81</v>
      </c>
      <c r="I19" s="6">
        <f t="shared" si="1"/>
        <v>40.5</v>
      </c>
      <c r="J19" s="6">
        <f t="shared" si="2"/>
        <v>76.23333333333333</v>
      </c>
    </row>
    <row r="20" spans="1:10" ht="13.5">
      <c r="A20" s="4" t="s">
        <v>30</v>
      </c>
      <c r="B20" s="4" t="s">
        <v>31</v>
      </c>
      <c r="C20" s="5" t="s">
        <v>34</v>
      </c>
      <c r="D20" s="6">
        <v>92.54</v>
      </c>
      <c r="E20" s="6">
        <v>80.4</v>
      </c>
      <c r="F20" s="6">
        <v>85.26</v>
      </c>
      <c r="G20" s="6">
        <f t="shared" si="0"/>
        <v>35.525000000000006</v>
      </c>
      <c r="H20" s="6">
        <v>84.4</v>
      </c>
      <c r="I20" s="6">
        <f t="shared" si="1"/>
        <v>42.2</v>
      </c>
      <c r="J20" s="6">
        <f t="shared" si="2"/>
        <v>77.72500000000001</v>
      </c>
    </row>
    <row r="21" spans="1:10" ht="13.5">
      <c r="A21" s="4"/>
      <c r="B21" s="4"/>
      <c r="C21" s="5"/>
      <c r="D21" s="6"/>
      <c r="E21" s="6"/>
      <c r="F21" s="6"/>
      <c r="G21" s="6">
        <f t="shared" si="0"/>
        <v>0</v>
      </c>
      <c r="H21" s="6"/>
      <c r="I21" s="6">
        <f t="shared" si="1"/>
        <v>0</v>
      </c>
      <c r="J21" s="6">
        <f t="shared" si="2"/>
        <v>0</v>
      </c>
    </row>
    <row r="22" spans="1:10" ht="13.5">
      <c r="A22" s="4" t="s">
        <v>35</v>
      </c>
      <c r="B22" s="4" t="s">
        <v>36</v>
      </c>
      <c r="C22" s="5" t="s">
        <v>37</v>
      </c>
      <c r="D22" s="6">
        <v>101.04</v>
      </c>
      <c r="E22" s="6">
        <v>112</v>
      </c>
      <c r="F22" s="6">
        <v>107.62</v>
      </c>
      <c r="G22" s="6">
        <f t="shared" si="0"/>
        <v>44.84166666666667</v>
      </c>
      <c r="H22" s="6">
        <v>81.8</v>
      </c>
      <c r="I22" s="6">
        <f t="shared" si="1"/>
        <v>40.9</v>
      </c>
      <c r="J22" s="6">
        <f t="shared" si="2"/>
        <v>85.74166666666667</v>
      </c>
    </row>
    <row r="23" spans="1:10" ht="13.5">
      <c r="A23" s="4" t="s">
        <v>35</v>
      </c>
      <c r="B23" s="4" t="s">
        <v>36</v>
      </c>
      <c r="C23" s="5" t="s">
        <v>38</v>
      </c>
      <c r="D23" s="6">
        <v>95.12</v>
      </c>
      <c r="E23" s="6">
        <v>109.5</v>
      </c>
      <c r="F23" s="6">
        <v>103.75</v>
      </c>
      <c r="G23" s="6">
        <f t="shared" si="0"/>
        <v>43.22916666666667</v>
      </c>
      <c r="H23" s="6">
        <v>79.8</v>
      </c>
      <c r="I23" s="6">
        <f t="shared" si="1"/>
        <v>39.9</v>
      </c>
      <c r="J23" s="6">
        <f t="shared" si="2"/>
        <v>83.12916666666666</v>
      </c>
    </row>
    <row r="24" spans="1:10" ht="13.5">
      <c r="A24" s="4" t="s">
        <v>35</v>
      </c>
      <c r="B24" s="4" t="s">
        <v>36</v>
      </c>
      <c r="C24" s="5" t="s">
        <v>39</v>
      </c>
      <c r="D24" s="6">
        <v>90.7</v>
      </c>
      <c r="E24" s="6">
        <v>110.3</v>
      </c>
      <c r="F24" s="6">
        <v>102.46</v>
      </c>
      <c r="G24" s="6">
        <f t="shared" si="0"/>
        <v>42.69166666666666</v>
      </c>
      <c r="H24" s="6">
        <v>79</v>
      </c>
      <c r="I24" s="6">
        <f t="shared" si="1"/>
        <v>39.5</v>
      </c>
      <c r="J24" s="6">
        <f t="shared" si="2"/>
        <v>82.19166666666666</v>
      </c>
    </row>
    <row r="25" spans="1:10" ht="13.5">
      <c r="A25" s="4" t="s">
        <v>35</v>
      </c>
      <c r="B25" s="4" t="s">
        <v>36</v>
      </c>
      <c r="C25" s="5" t="s">
        <v>40</v>
      </c>
      <c r="D25" s="6">
        <v>94.6</v>
      </c>
      <c r="E25" s="6">
        <v>103</v>
      </c>
      <c r="F25" s="6">
        <v>99.64</v>
      </c>
      <c r="G25" s="6">
        <f t="shared" si="0"/>
        <v>41.516666666666666</v>
      </c>
      <c r="H25" s="6">
        <v>78.6</v>
      </c>
      <c r="I25" s="6">
        <f t="shared" si="1"/>
        <v>39.3</v>
      </c>
      <c r="J25" s="6">
        <f t="shared" si="2"/>
        <v>80.81666666666666</v>
      </c>
    </row>
    <row r="26" spans="1:10" ht="13.5">
      <c r="A26" s="4" t="s">
        <v>35</v>
      </c>
      <c r="B26" s="4" t="s">
        <v>36</v>
      </c>
      <c r="C26" s="5" t="s">
        <v>41</v>
      </c>
      <c r="D26" s="6">
        <v>98.64</v>
      </c>
      <c r="E26" s="6">
        <v>99.9</v>
      </c>
      <c r="F26" s="6">
        <v>99.4</v>
      </c>
      <c r="G26" s="6">
        <f t="shared" si="0"/>
        <v>41.41666666666667</v>
      </c>
      <c r="H26" s="6">
        <v>80.4</v>
      </c>
      <c r="I26" s="6">
        <f t="shared" si="1"/>
        <v>40.2</v>
      </c>
      <c r="J26" s="6">
        <f t="shared" si="2"/>
        <v>81.61666666666667</v>
      </c>
    </row>
    <row r="27" spans="1:10" ht="13.5">
      <c r="A27" s="4" t="s">
        <v>35</v>
      </c>
      <c r="B27" s="4" t="s">
        <v>36</v>
      </c>
      <c r="C27" s="5" t="s">
        <v>42</v>
      </c>
      <c r="D27" s="6">
        <v>94.08</v>
      </c>
      <c r="E27" s="6">
        <v>100.3</v>
      </c>
      <c r="F27" s="6">
        <v>97.81</v>
      </c>
      <c r="G27" s="6">
        <f t="shared" si="0"/>
        <v>40.75416666666667</v>
      </c>
      <c r="H27" s="6">
        <v>80.2</v>
      </c>
      <c r="I27" s="6">
        <f t="shared" si="1"/>
        <v>40.1</v>
      </c>
      <c r="J27" s="6">
        <f t="shared" si="2"/>
        <v>80.85416666666667</v>
      </c>
    </row>
    <row r="28" spans="1:10" ht="13.5">
      <c r="A28" s="4" t="s">
        <v>35</v>
      </c>
      <c r="B28" s="4" t="s">
        <v>36</v>
      </c>
      <c r="C28" s="5" t="s">
        <v>43</v>
      </c>
      <c r="D28" s="6">
        <v>91.76</v>
      </c>
      <c r="E28" s="6">
        <v>100.7</v>
      </c>
      <c r="F28" s="6">
        <v>97.12</v>
      </c>
      <c r="G28" s="6">
        <f t="shared" si="0"/>
        <v>40.46666666666667</v>
      </c>
      <c r="H28" s="6">
        <v>83.6</v>
      </c>
      <c r="I28" s="6">
        <f t="shared" si="1"/>
        <v>41.8</v>
      </c>
      <c r="J28" s="6">
        <f t="shared" si="2"/>
        <v>82.26666666666667</v>
      </c>
    </row>
    <row r="29" spans="1:10" ht="13.5">
      <c r="A29" s="4" t="s">
        <v>35</v>
      </c>
      <c r="B29" s="4" t="s">
        <v>36</v>
      </c>
      <c r="C29" s="5" t="s">
        <v>44</v>
      </c>
      <c r="D29" s="6">
        <v>85.46</v>
      </c>
      <c r="E29" s="6">
        <v>103.3</v>
      </c>
      <c r="F29" s="6">
        <v>96.16</v>
      </c>
      <c r="G29" s="6">
        <f t="shared" si="0"/>
        <v>40.06666666666667</v>
      </c>
      <c r="H29" s="6">
        <v>80.6</v>
      </c>
      <c r="I29" s="6">
        <f t="shared" si="1"/>
        <v>40.3</v>
      </c>
      <c r="J29" s="6">
        <f t="shared" si="2"/>
        <v>80.36666666666667</v>
      </c>
    </row>
    <row r="30" spans="1:10" ht="13.5">
      <c r="A30" s="4">
        <v>20005</v>
      </c>
      <c r="B30" s="4" t="s">
        <v>36</v>
      </c>
      <c r="C30" s="5">
        <v>25200050519</v>
      </c>
      <c r="D30" s="6">
        <v>86.7</v>
      </c>
      <c r="E30" s="6">
        <v>102.3</v>
      </c>
      <c r="F30" s="6">
        <v>96.06</v>
      </c>
      <c r="G30" s="6">
        <f t="shared" si="0"/>
        <v>40.025000000000006</v>
      </c>
      <c r="H30" s="6">
        <v>82.4</v>
      </c>
      <c r="I30" s="6">
        <f t="shared" si="1"/>
        <v>41.2</v>
      </c>
      <c r="J30" s="6">
        <f t="shared" si="2"/>
        <v>81.22500000000001</v>
      </c>
    </row>
    <row r="31" spans="1:10" ht="13.5">
      <c r="A31" s="4"/>
      <c r="B31" s="4"/>
      <c r="C31" s="5"/>
      <c r="D31" s="6"/>
      <c r="E31" s="6"/>
      <c r="F31" s="6"/>
      <c r="G31" s="6">
        <f t="shared" si="0"/>
        <v>0</v>
      </c>
      <c r="H31" s="6"/>
      <c r="I31" s="6">
        <f t="shared" si="1"/>
        <v>0</v>
      </c>
      <c r="J31" s="6">
        <f t="shared" si="2"/>
        <v>0</v>
      </c>
    </row>
    <row r="32" spans="1:10" ht="13.5">
      <c r="A32" s="4" t="s">
        <v>45</v>
      </c>
      <c r="B32" s="4" t="s">
        <v>46</v>
      </c>
      <c r="C32" s="5" t="s">
        <v>47</v>
      </c>
      <c r="D32" s="6">
        <v>103.04</v>
      </c>
      <c r="E32" s="6">
        <v>101.1</v>
      </c>
      <c r="F32" s="6">
        <v>101.88</v>
      </c>
      <c r="G32" s="6">
        <f t="shared" si="0"/>
        <v>42.45</v>
      </c>
      <c r="H32" s="6">
        <v>82.2</v>
      </c>
      <c r="I32" s="6">
        <f t="shared" si="1"/>
        <v>41.1</v>
      </c>
      <c r="J32" s="6">
        <f t="shared" si="2"/>
        <v>83.55000000000001</v>
      </c>
    </row>
    <row r="33" spans="1:10" ht="13.5">
      <c r="A33" s="4" t="s">
        <v>45</v>
      </c>
      <c r="B33" s="4" t="s">
        <v>46</v>
      </c>
      <c r="C33" s="5" t="s">
        <v>48</v>
      </c>
      <c r="D33" s="6">
        <v>100.46</v>
      </c>
      <c r="E33" s="6">
        <v>100.5</v>
      </c>
      <c r="F33" s="6">
        <v>100.48</v>
      </c>
      <c r="G33" s="6">
        <f t="shared" si="0"/>
        <v>41.86666666666667</v>
      </c>
      <c r="H33" s="6">
        <v>81.6</v>
      </c>
      <c r="I33" s="6">
        <f t="shared" si="1"/>
        <v>40.8</v>
      </c>
      <c r="J33" s="6">
        <f t="shared" si="2"/>
        <v>82.66666666666666</v>
      </c>
    </row>
    <row r="34" spans="1:10" ht="13.5">
      <c r="A34" s="4" t="s">
        <v>45</v>
      </c>
      <c r="B34" s="4" t="s">
        <v>46</v>
      </c>
      <c r="C34" s="5" t="s">
        <v>49</v>
      </c>
      <c r="D34" s="6">
        <v>97.36</v>
      </c>
      <c r="E34" s="6">
        <v>101.1</v>
      </c>
      <c r="F34" s="6">
        <v>99.6</v>
      </c>
      <c r="G34" s="6">
        <f t="shared" si="0"/>
        <v>41.5</v>
      </c>
      <c r="H34" s="6">
        <v>83.6</v>
      </c>
      <c r="I34" s="6">
        <f t="shared" si="1"/>
        <v>41.8</v>
      </c>
      <c r="J34" s="6">
        <f t="shared" si="2"/>
        <v>83.3</v>
      </c>
    </row>
    <row r="35" spans="1:10" ht="13.5">
      <c r="A35" s="4" t="s">
        <v>45</v>
      </c>
      <c r="B35" s="4" t="s">
        <v>46</v>
      </c>
      <c r="C35" s="5" t="s">
        <v>50</v>
      </c>
      <c r="D35" s="6">
        <v>104.26</v>
      </c>
      <c r="E35" s="6">
        <v>95.2</v>
      </c>
      <c r="F35" s="6">
        <v>98.82</v>
      </c>
      <c r="G35" s="6">
        <f t="shared" si="0"/>
        <v>41.175</v>
      </c>
      <c r="H35" s="6">
        <v>81.6</v>
      </c>
      <c r="I35" s="6">
        <f t="shared" si="1"/>
        <v>40.8</v>
      </c>
      <c r="J35" s="6">
        <f t="shared" si="2"/>
        <v>81.975</v>
      </c>
    </row>
    <row r="36" spans="1:10" ht="13.5">
      <c r="A36" s="4" t="s">
        <v>45</v>
      </c>
      <c r="B36" s="4" t="s">
        <v>46</v>
      </c>
      <c r="C36" s="5" t="s">
        <v>51</v>
      </c>
      <c r="D36" s="6">
        <v>100.14</v>
      </c>
      <c r="E36" s="6">
        <v>97.8</v>
      </c>
      <c r="F36" s="6">
        <v>98.74</v>
      </c>
      <c r="G36" s="6">
        <f t="shared" si="0"/>
        <v>41.141666666666666</v>
      </c>
      <c r="H36" s="6">
        <v>76.6</v>
      </c>
      <c r="I36" s="6">
        <f t="shared" si="1"/>
        <v>38.3</v>
      </c>
      <c r="J36" s="6">
        <f t="shared" si="2"/>
        <v>79.44166666666666</v>
      </c>
    </row>
    <row r="37" spans="1:10" ht="13.5">
      <c r="A37" s="4" t="s">
        <v>45</v>
      </c>
      <c r="B37" s="4" t="s">
        <v>46</v>
      </c>
      <c r="C37" s="5" t="s">
        <v>52</v>
      </c>
      <c r="D37" s="6">
        <v>100</v>
      </c>
      <c r="E37" s="6">
        <v>97.4</v>
      </c>
      <c r="F37" s="6">
        <v>98.44</v>
      </c>
      <c r="G37" s="6">
        <f t="shared" si="0"/>
        <v>41.016666666666666</v>
      </c>
      <c r="H37" s="6">
        <v>78.2</v>
      </c>
      <c r="I37" s="6">
        <f t="shared" si="1"/>
        <v>39.1</v>
      </c>
      <c r="J37" s="6">
        <f t="shared" si="2"/>
        <v>80.11666666666667</v>
      </c>
    </row>
    <row r="38" spans="1:10" ht="13.5">
      <c r="A38" s="4"/>
      <c r="B38" s="4"/>
      <c r="C38" s="5"/>
      <c r="D38" s="6"/>
      <c r="E38" s="6"/>
      <c r="F38" s="6"/>
      <c r="G38" s="6">
        <f t="shared" si="0"/>
        <v>0</v>
      </c>
      <c r="H38" s="6"/>
      <c r="I38" s="6">
        <f t="shared" si="1"/>
        <v>0</v>
      </c>
      <c r="J38" s="6">
        <f t="shared" si="2"/>
        <v>0</v>
      </c>
    </row>
    <row r="39" spans="1:10" ht="13.5">
      <c r="A39" s="4" t="s">
        <v>53</v>
      </c>
      <c r="B39" s="4" t="s">
        <v>54</v>
      </c>
      <c r="C39" s="5" t="s">
        <v>55</v>
      </c>
      <c r="D39" s="6">
        <v>93.76</v>
      </c>
      <c r="E39" s="6">
        <v>99.7</v>
      </c>
      <c r="F39" s="6">
        <v>97.32</v>
      </c>
      <c r="G39" s="6">
        <f t="shared" si="0"/>
        <v>40.55</v>
      </c>
      <c r="H39" s="6">
        <v>81.8</v>
      </c>
      <c r="I39" s="6">
        <f t="shared" si="1"/>
        <v>40.9</v>
      </c>
      <c r="J39" s="6">
        <f t="shared" si="2"/>
        <v>81.44999999999999</v>
      </c>
    </row>
    <row r="40" spans="1:10" ht="13.5">
      <c r="A40" s="4" t="s">
        <v>53</v>
      </c>
      <c r="B40" s="4" t="s">
        <v>54</v>
      </c>
      <c r="C40" s="5" t="s">
        <v>56</v>
      </c>
      <c r="D40" s="6">
        <v>93.78</v>
      </c>
      <c r="E40" s="6">
        <v>98.9</v>
      </c>
      <c r="F40" s="6">
        <v>96.85</v>
      </c>
      <c r="G40" s="6">
        <f t="shared" si="0"/>
        <v>40.354166666666664</v>
      </c>
      <c r="H40" s="6">
        <v>81.4</v>
      </c>
      <c r="I40" s="6">
        <f t="shared" si="1"/>
        <v>40.7</v>
      </c>
      <c r="J40" s="6">
        <f t="shared" si="2"/>
        <v>81.05416666666667</v>
      </c>
    </row>
    <row r="41" spans="1:10" ht="13.5">
      <c r="A41" s="4" t="s">
        <v>53</v>
      </c>
      <c r="B41" s="4" t="s">
        <v>54</v>
      </c>
      <c r="C41" s="5" t="s">
        <v>57</v>
      </c>
      <c r="D41" s="6">
        <v>96.32</v>
      </c>
      <c r="E41" s="6">
        <v>96.2</v>
      </c>
      <c r="F41" s="6">
        <v>96.25</v>
      </c>
      <c r="G41" s="6">
        <f t="shared" si="0"/>
        <v>40.10416666666667</v>
      </c>
      <c r="H41" s="6">
        <v>81.2</v>
      </c>
      <c r="I41" s="6">
        <f t="shared" si="1"/>
        <v>40.6</v>
      </c>
      <c r="J41" s="6">
        <f t="shared" si="2"/>
        <v>80.70416666666668</v>
      </c>
    </row>
    <row r="42" spans="1:10" ht="13.5">
      <c r="A42" s="4" t="s">
        <v>53</v>
      </c>
      <c r="B42" s="4" t="s">
        <v>54</v>
      </c>
      <c r="C42" s="5" t="s">
        <v>58</v>
      </c>
      <c r="D42" s="6">
        <v>92.34</v>
      </c>
      <c r="E42" s="6">
        <v>98</v>
      </c>
      <c r="F42" s="6">
        <v>95.74</v>
      </c>
      <c r="G42" s="6">
        <f t="shared" si="0"/>
        <v>39.891666666666666</v>
      </c>
      <c r="H42" s="6">
        <v>86</v>
      </c>
      <c r="I42" s="6">
        <f t="shared" si="1"/>
        <v>43</v>
      </c>
      <c r="J42" s="6">
        <f t="shared" si="2"/>
        <v>82.89166666666667</v>
      </c>
    </row>
    <row r="43" spans="1:10" ht="13.5">
      <c r="A43" s="4" t="s">
        <v>53</v>
      </c>
      <c r="B43" s="4" t="s">
        <v>54</v>
      </c>
      <c r="C43" s="5" t="s">
        <v>59</v>
      </c>
      <c r="D43" s="6">
        <v>102.9</v>
      </c>
      <c r="E43" s="6">
        <v>90.9</v>
      </c>
      <c r="F43" s="6">
        <v>95.7</v>
      </c>
      <c r="G43" s="6">
        <f t="shared" si="0"/>
        <v>39.875</v>
      </c>
      <c r="H43" s="6">
        <v>75</v>
      </c>
      <c r="I43" s="6">
        <f t="shared" si="1"/>
        <v>37.5</v>
      </c>
      <c r="J43" s="6">
        <f t="shared" si="2"/>
        <v>77.375</v>
      </c>
    </row>
    <row r="44" spans="1:10" ht="13.5">
      <c r="A44" s="4" t="s">
        <v>53</v>
      </c>
      <c r="B44" s="4" t="s">
        <v>54</v>
      </c>
      <c r="C44" s="5" t="s">
        <v>60</v>
      </c>
      <c r="D44" s="6">
        <v>87.28</v>
      </c>
      <c r="E44" s="6">
        <v>97.6</v>
      </c>
      <c r="F44" s="6">
        <v>93.47</v>
      </c>
      <c r="G44" s="6">
        <f t="shared" si="0"/>
        <v>38.94583333333333</v>
      </c>
      <c r="H44" s="6" t="s">
        <v>23</v>
      </c>
      <c r="I44" s="6"/>
      <c r="J44" s="6">
        <v>38.95</v>
      </c>
    </row>
    <row r="45" spans="1:10" ht="13.5">
      <c r="A45" s="4" t="s">
        <v>53</v>
      </c>
      <c r="B45" s="4" t="s">
        <v>54</v>
      </c>
      <c r="C45" s="5" t="s">
        <v>61</v>
      </c>
      <c r="D45" s="6">
        <v>99.88</v>
      </c>
      <c r="E45" s="6">
        <v>89</v>
      </c>
      <c r="F45" s="6">
        <v>93.35</v>
      </c>
      <c r="G45" s="6">
        <f t="shared" si="0"/>
        <v>38.895833333333336</v>
      </c>
      <c r="H45" s="6">
        <v>83</v>
      </c>
      <c r="I45" s="6">
        <f t="shared" si="1"/>
        <v>41.5</v>
      </c>
      <c r="J45" s="6">
        <f t="shared" si="2"/>
        <v>80.39583333333334</v>
      </c>
    </row>
    <row r="46" spans="1:10" ht="13.5">
      <c r="A46" s="4" t="s">
        <v>53</v>
      </c>
      <c r="B46" s="4" t="s">
        <v>54</v>
      </c>
      <c r="C46" s="5" t="s">
        <v>62</v>
      </c>
      <c r="D46" s="6">
        <v>87.58</v>
      </c>
      <c r="E46" s="6">
        <v>97</v>
      </c>
      <c r="F46" s="6">
        <v>93.23</v>
      </c>
      <c r="G46" s="6">
        <f t="shared" si="0"/>
        <v>38.84583333333334</v>
      </c>
      <c r="H46" s="6">
        <v>81</v>
      </c>
      <c r="I46" s="6">
        <f t="shared" si="1"/>
        <v>40.5</v>
      </c>
      <c r="J46" s="6">
        <f t="shared" si="2"/>
        <v>79.34583333333333</v>
      </c>
    </row>
    <row r="47" spans="1:10" ht="13.5">
      <c r="A47" s="4" t="s">
        <v>53</v>
      </c>
      <c r="B47" s="4" t="s">
        <v>54</v>
      </c>
      <c r="C47" s="5" t="s">
        <v>63</v>
      </c>
      <c r="D47" s="6">
        <v>88.04</v>
      </c>
      <c r="E47" s="6">
        <v>96.4</v>
      </c>
      <c r="F47" s="6">
        <v>93.06</v>
      </c>
      <c r="G47" s="6">
        <f t="shared" si="0"/>
        <v>38.775000000000006</v>
      </c>
      <c r="H47" s="6">
        <v>81</v>
      </c>
      <c r="I47" s="6">
        <f t="shared" si="1"/>
        <v>40.5</v>
      </c>
      <c r="J47" s="6">
        <f t="shared" si="2"/>
        <v>79.275</v>
      </c>
    </row>
    <row r="48" spans="1:10" ht="13.5">
      <c r="A48" s="4" t="s">
        <v>53</v>
      </c>
      <c r="B48" s="4" t="s">
        <v>54</v>
      </c>
      <c r="C48" s="5" t="s">
        <v>64</v>
      </c>
      <c r="D48" s="6">
        <v>105.1</v>
      </c>
      <c r="E48" s="6">
        <v>83.8</v>
      </c>
      <c r="F48" s="6">
        <v>92.32</v>
      </c>
      <c r="G48" s="6">
        <f t="shared" si="0"/>
        <v>38.46666666666667</v>
      </c>
      <c r="H48" s="6">
        <v>78.6</v>
      </c>
      <c r="I48" s="6">
        <f t="shared" si="1"/>
        <v>39.3</v>
      </c>
      <c r="J48" s="6">
        <f t="shared" si="2"/>
        <v>77.76666666666667</v>
      </c>
    </row>
    <row r="49" spans="1:10" ht="13.5">
      <c r="A49" s="4" t="s">
        <v>53</v>
      </c>
      <c r="B49" s="4" t="s">
        <v>54</v>
      </c>
      <c r="C49" s="5" t="s">
        <v>65</v>
      </c>
      <c r="D49" s="6">
        <v>87.32</v>
      </c>
      <c r="E49" s="6">
        <v>94</v>
      </c>
      <c r="F49" s="6">
        <v>91.33</v>
      </c>
      <c r="G49" s="6">
        <f t="shared" si="0"/>
        <v>38.05416666666667</v>
      </c>
      <c r="H49" s="6">
        <v>73.6</v>
      </c>
      <c r="I49" s="6">
        <f t="shared" si="1"/>
        <v>36.8</v>
      </c>
      <c r="J49" s="6">
        <f t="shared" si="2"/>
        <v>74.85416666666666</v>
      </c>
    </row>
    <row r="50" spans="1:10" ht="13.5">
      <c r="A50" s="4" t="s">
        <v>53</v>
      </c>
      <c r="B50" s="4" t="s">
        <v>54</v>
      </c>
      <c r="C50" s="5" t="s">
        <v>66</v>
      </c>
      <c r="D50" s="6">
        <v>92.42</v>
      </c>
      <c r="E50" s="6">
        <v>90</v>
      </c>
      <c r="F50" s="6">
        <v>90.97</v>
      </c>
      <c r="G50" s="6">
        <f t="shared" si="0"/>
        <v>37.90416666666667</v>
      </c>
      <c r="H50" s="6">
        <v>83.6</v>
      </c>
      <c r="I50" s="6">
        <f t="shared" si="1"/>
        <v>41.8</v>
      </c>
      <c r="J50" s="6">
        <f t="shared" si="2"/>
        <v>79.70416666666667</v>
      </c>
    </row>
    <row r="51" spans="1:10" ht="13.5">
      <c r="A51" s="4" t="s">
        <v>53</v>
      </c>
      <c r="B51" s="4" t="s">
        <v>54</v>
      </c>
      <c r="C51" s="5">
        <v>25200071005</v>
      </c>
      <c r="D51" s="7">
        <v>90.34</v>
      </c>
      <c r="E51" s="7">
        <v>90.5</v>
      </c>
      <c r="F51" s="7">
        <v>90.44</v>
      </c>
      <c r="G51" s="6">
        <f t="shared" si="0"/>
        <v>37.68333333333334</v>
      </c>
      <c r="H51" s="7">
        <v>79</v>
      </c>
      <c r="I51" s="6">
        <f t="shared" si="1"/>
        <v>39.5</v>
      </c>
      <c r="J51" s="6">
        <f t="shared" si="2"/>
        <v>77.18333333333334</v>
      </c>
    </row>
    <row r="52" spans="1:10" ht="13.5">
      <c r="A52" s="4" t="s">
        <v>53</v>
      </c>
      <c r="B52" s="4" t="s">
        <v>54</v>
      </c>
      <c r="C52" s="5">
        <v>25200070713</v>
      </c>
      <c r="D52" s="7">
        <v>95.66</v>
      </c>
      <c r="E52" s="7">
        <v>86.9</v>
      </c>
      <c r="F52" s="7">
        <v>90.4</v>
      </c>
      <c r="G52" s="6">
        <f t="shared" si="0"/>
        <v>37.66666666666667</v>
      </c>
      <c r="H52" s="7">
        <v>76.2</v>
      </c>
      <c r="I52" s="6">
        <f t="shared" si="1"/>
        <v>38.1</v>
      </c>
      <c r="J52" s="6">
        <f t="shared" si="2"/>
        <v>75.76666666666668</v>
      </c>
    </row>
    <row r="53" spans="1:10" ht="13.5">
      <c r="A53" s="4" t="s">
        <v>53</v>
      </c>
      <c r="B53" s="4" t="s">
        <v>54</v>
      </c>
      <c r="C53" s="5">
        <v>25200070901</v>
      </c>
      <c r="D53" s="7">
        <v>84.4</v>
      </c>
      <c r="E53" s="7">
        <v>93.9</v>
      </c>
      <c r="F53" s="7">
        <v>90.1</v>
      </c>
      <c r="G53" s="6">
        <f t="shared" si="0"/>
        <v>37.541666666666664</v>
      </c>
      <c r="H53" s="7">
        <v>78.4</v>
      </c>
      <c r="I53" s="6">
        <f t="shared" si="1"/>
        <v>39.2</v>
      </c>
      <c r="J53" s="6">
        <f t="shared" si="2"/>
        <v>76.74166666666667</v>
      </c>
    </row>
    <row r="54" spans="1:10" ht="13.5">
      <c r="A54" s="4"/>
      <c r="B54" s="4"/>
      <c r="C54" s="5"/>
      <c r="D54" s="7"/>
      <c r="E54" s="7"/>
      <c r="F54" s="7"/>
      <c r="G54" s="6">
        <f t="shared" si="0"/>
        <v>0</v>
      </c>
      <c r="H54" s="7"/>
      <c r="I54" s="6">
        <f t="shared" si="1"/>
        <v>0</v>
      </c>
      <c r="J54" s="6">
        <f t="shared" si="2"/>
        <v>0</v>
      </c>
    </row>
    <row r="55" spans="1:10" ht="13.5">
      <c r="A55" s="4" t="s">
        <v>67</v>
      </c>
      <c r="B55" s="4" t="s">
        <v>68</v>
      </c>
      <c r="C55" s="5" t="s">
        <v>69</v>
      </c>
      <c r="D55" s="6">
        <v>101.08</v>
      </c>
      <c r="E55" s="6">
        <v>92.6</v>
      </c>
      <c r="F55" s="6">
        <v>95.99</v>
      </c>
      <c r="G55" s="6">
        <f t="shared" si="0"/>
        <v>39.99583333333333</v>
      </c>
      <c r="H55" s="6">
        <v>79</v>
      </c>
      <c r="I55" s="6">
        <f t="shared" si="1"/>
        <v>39.5</v>
      </c>
      <c r="J55" s="6">
        <f t="shared" si="2"/>
        <v>79.49583333333334</v>
      </c>
    </row>
    <row r="56" spans="1:10" ht="13.5">
      <c r="A56" s="4" t="s">
        <v>67</v>
      </c>
      <c r="B56" s="4" t="s">
        <v>68</v>
      </c>
      <c r="C56" s="5" t="s">
        <v>70</v>
      </c>
      <c r="D56" s="6">
        <v>95.92</v>
      </c>
      <c r="E56" s="6">
        <v>94.6</v>
      </c>
      <c r="F56" s="6">
        <v>95.13</v>
      </c>
      <c r="G56" s="6">
        <f t="shared" si="0"/>
        <v>39.6375</v>
      </c>
      <c r="H56" s="6">
        <v>79.2</v>
      </c>
      <c r="I56" s="6">
        <f t="shared" si="1"/>
        <v>39.6</v>
      </c>
      <c r="J56" s="6">
        <f t="shared" si="2"/>
        <v>79.23750000000001</v>
      </c>
    </row>
    <row r="57" spans="1:10" ht="13.5">
      <c r="A57" s="4" t="s">
        <v>67</v>
      </c>
      <c r="B57" s="4" t="s">
        <v>68</v>
      </c>
      <c r="C57" s="5" t="s">
        <v>71</v>
      </c>
      <c r="D57" s="6">
        <v>96.3</v>
      </c>
      <c r="E57" s="6">
        <v>91.2</v>
      </c>
      <c r="F57" s="6">
        <v>93.24</v>
      </c>
      <c r="G57" s="6">
        <f t="shared" si="0"/>
        <v>38.85</v>
      </c>
      <c r="H57" s="6" t="s">
        <v>23</v>
      </c>
      <c r="I57" s="6"/>
      <c r="J57" s="6">
        <v>38.85</v>
      </c>
    </row>
    <row r="58" spans="1:10" ht="13.5">
      <c r="A58" s="4" t="s">
        <v>67</v>
      </c>
      <c r="B58" s="4" t="s">
        <v>68</v>
      </c>
      <c r="C58" s="5" t="s">
        <v>72</v>
      </c>
      <c r="D58" s="6">
        <v>91.28</v>
      </c>
      <c r="E58" s="6">
        <v>94.3</v>
      </c>
      <c r="F58" s="6">
        <v>93.09</v>
      </c>
      <c r="G58" s="6">
        <f t="shared" si="0"/>
        <v>38.7875</v>
      </c>
      <c r="H58" s="6">
        <v>72.8</v>
      </c>
      <c r="I58" s="6">
        <f t="shared" si="1"/>
        <v>36.4</v>
      </c>
      <c r="J58" s="6">
        <f t="shared" si="2"/>
        <v>75.1875</v>
      </c>
    </row>
    <row r="59" spans="1:10" ht="13.5">
      <c r="A59" s="4" t="s">
        <v>67</v>
      </c>
      <c r="B59" s="4" t="s">
        <v>68</v>
      </c>
      <c r="C59" s="5" t="s">
        <v>73</v>
      </c>
      <c r="D59" s="6">
        <v>94.9</v>
      </c>
      <c r="E59" s="6">
        <v>91.8</v>
      </c>
      <c r="F59" s="6">
        <v>93.04</v>
      </c>
      <c r="G59" s="6">
        <f t="shared" si="0"/>
        <v>38.76666666666667</v>
      </c>
      <c r="H59" s="6">
        <v>79.4</v>
      </c>
      <c r="I59" s="6">
        <f t="shared" si="1"/>
        <v>39.7</v>
      </c>
      <c r="J59" s="6">
        <f t="shared" si="2"/>
        <v>78.46666666666667</v>
      </c>
    </row>
    <row r="60" spans="1:10" ht="13.5">
      <c r="A60" s="4" t="s">
        <v>67</v>
      </c>
      <c r="B60" s="4" t="s">
        <v>68</v>
      </c>
      <c r="C60" s="5" t="s">
        <v>74</v>
      </c>
      <c r="D60" s="6">
        <v>97.14</v>
      </c>
      <c r="E60" s="6">
        <v>89.7</v>
      </c>
      <c r="F60" s="6">
        <v>92.68</v>
      </c>
      <c r="G60" s="6">
        <f t="shared" si="0"/>
        <v>38.616666666666674</v>
      </c>
      <c r="H60" s="6">
        <v>80.8</v>
      </c>
      <c r="I60" s="6">
        <f t="shared" si="1"/>
        <v>40.4</v>
      </c>
      <c r="J60" s="6">
        <f t="shared" si="2"/>
        <v>79.01666666666668</v>
      </c>
    </row>
    <row r="61" spans="1:10" ht="13.5">
      <c r="A61" s="4" t="s">
        <v>67</v>
      </c>
      <c r="B61" s="4" t="s">
        <v>68</v>
      </c>
      <c r="C61" s="5" t="s">
        <v>75</v>
      </c>
      <c r="D61" s="6">
        <v>99.88</v>
      </c>
      <c r="E61" s="6">
        <v>87.6</v>
      </c>
      <c r="F61" s="6">
        <v>92.51</v>
      </c>
      <c r="G61" s="6">
        <f t="shared" si="0"/>
        <v>38.545833333333334</v>
      </c>
      <c r="H61" s="6">
        <v>82.2</v>
      </c>
      <c r="I61" s="6">
        <f t="shared" si="1"/>
        <v>41.1</v>
      </c>
      <c r="J61" s="6">
        <f t="shared" si="2"/>
        <v>79.64583333333334</v>
      </c>
    </row>
    <row r="62" spans="1:10" ht="13.5">
      <c r="A62" s="4" t="s">
        <v>67</v>
      </c>
      <c r="B62" s="4" t="s">
        <v>68</v>
      </c>
      <c r="C62" s="5" t="s">
        <v>76</v>
      </c>
      <c r="D62" s="7">
        <v>91.12</v>
      </c>
      <c r="E62" s="7">
        <v>92.9</v>
      </c>
      <c r="F62" s="7">
        <v>92.19</v>
      </c>
      <c r="G62" s="6">
        <f t="shared" si="0"/>
        <v>38.4125</v>
      </c>
      <c r="H62" s="7">
        <v>81.4</v>
      </c>
      <c r="I62" s="6">
        <f t="shared" si="1"/>
        <v>40.7</v>
      </c>
      <c r="J62" s="6">
        <f t="shared" si="2"/>
        <v>79.11250000000001</v>
      </c>
    </row>
    <row r="63" spans="1:10" ht="13.5">
      <c r="A63" s="4" t="s">
        <v>67</v>
      </c>
      <c r="B63" s="4" t="s">
        <v>68</v>
      </c>
      <c r="C63" s="5" t="s">
        <v>77</v>
      </c>
      <c r="D63" s="6">
        <v>92.18</v>
      </c>
      <c r="E63" s="6">
        <v>90.5</v>
      </c>
      <c r="F63" s="6">
        <v>91.17</v>
      </c>
      <c r="G63" s="6">
        <f t="shared" si="0"/>
        <v>37.987500000000004</v>
      </c>
      <c r="H63" s="6">
        <v>79.6</v>
      </c>
      <c r="I63" s="6">
        <f t="shared" si="1"/>
        <v>39.8</v>
      </c>
      <c r="J63" s="6">
        <f t="shared" si="2"/>
        <v>77.7875</v>
      </c>
    </row>
    <row r="64" spans="1:10" ht="13.5">
      <c r="A64" s="4" t="s">
        <v>67</v>
      </c>
      <c r="B64" s="4" t="s">
        <v>68</v>
      </c>
      <c r="C64" s="5" t="s">
        <v>78</v>
      </c>
      <c r="D64" s="6">
        <v>93.4</v>
      </c>
      <c r="E64" s="6">
        <v>89.2</v>
      </c>
      <c r="F64" s="6">
        <v>90.88</v>
      </c>
      <c r="G64" s="6">
        <f t="shared" si="0"/>
        <v>37.86666666666667</v>
      </c>
      <c r="H64" s="6">
        <v>66.6</v>
      </c>
      <c r="I64" s="6">
        <f t="shared" si="1"/>
        <v>33.3</v>
      </c>
      <c r="J64" s="6">
        <f t="shared" si="2"/>
        <v>71.16666666666666</v>
      </c>
    </row>
    <row r="65" spans="1:10" ht="13.5">
      <c r="A65" s="4" t="s">
        <v>67</v>
      </c>
      <c r="B65" s="4" t="s">
        <v>68</v>
      </c>
      <c r="C65" s="5" t="s">
        <v>79</v>
      </c>
      <c r="D65" s="6">
        <v>91.06</v>
      </c>
      <c r="E65" s="6">
        <v>90.7</v>
      </c>
      <c r="F65" s="6">
        <v>90.84</v>
      </c>
      <c r="G65" s="6">
        <f t="shared" si="0"/>
        <v>37.85</v>
      </c>
      <c r="H65" s="6" t="s">
        <v>23</v>
      </c>
      <c r="I65" s="6"/>
      <c r="J65" s="6"/>
    </row>
    <row r="66" spans="1:10" ht="13.5">
      <c r="A66" s="4" t="s">
        <v>67</v>
      </c>
      <c r="B66" s="4" t="s">
        <v>68</v>
      </c>
      <c r="C66" s="5" t="s">
        <v>80</v>
      </c>
      <c r="D66" s="6">
        <v>90.58</v>
      </c>
      <c r="E66" s="6">
        <v>90</v>
      </c>
      <c r="F66" s="6">
        <v>90.23</v>
      </c>
      <c r="G66" s="6">
        <f t="shared" si="0"/>
        <v>37.59583333333334</v>
      </c>
      <c r="H66" s="6">
        <v>81.6</v>
      </c>
      <c r="I66" s="6">
        <f t="shared" si="1"/>
        <v>40.8</v>
      </c>
      <c r="J66" s="6">
        <f t="shared" si="2"/>
        <v>78.39583333333334</v>
      </c>
    </row>
    <row r="67" spans="1:10" ht="13.5">
      <c r="A67" s="4" t="s">
        <v>67</v>
      </c>
      <c r="B67" s="4" t="s">
        <v>68</v>
      </c>
      <c r="C67" s="5" t="s">
        <v>81</v>
      </c>
      <c r="D67" s="6">
        <v>91.8</v>
      </c>
      <c r="E67" s="6">
        <v>89.1</v>
      </c>
      <c r="F67" s="6">
        <v>90.18</v>
      </c>
      <c r="G67" s="6">
        <f t="shared" si="0"/>
        <v>37.575</v>
      </c>
      <c r="H67" s="6">
        <v>82.6</v>
      </c>
      <c r="I67" s="6">
        <f t="shared" si="1"/>
        <v>41.3</v>
      </c>
      <c r="J67" s="6">
        <f t="shared" si="2"/>
        <v>78.875</v>
      </c>
    </row>
    <row r="68" spans="1:10" ht="13.5">
      <c r="A68" s="4" t="s">
        <v>67</v>
      </c>
      <c r="B68" s="4" t="s">
        <v>68</v>
      </c>
      <c r="C68" s="5" t="s">
        <v>82</v>
      </c>
      <c r="D68" s="6">
        <v>90.1</v>
      </c>
      <c r="E68" s="6">
        <v>90.1</v>
      </c>
      <c r="F68" s="6">
        <v>90.1</v>
      </c>
      <c r="G68" s="6">
        <f aca="true" t="shared" si="3" ref="G68:G114">F68/1.2*0.5</f>
        <v>37.541666666666664</v>
      </c>
      <c r="H68" s="6">
        <v>83.6</v>
      </c>
      <c r="I68" s="6">
        <f aca="true" t="shared" si="4" ref="I68:I114">H68*0.5</f>
        <v>41.8</v>
      </c>
      <c r="J68" s="6">
        <f aca="true" t="shared" si="5" ref="J68:J114">G68+I68</f>
        <v>79.34166666666667</v>
      </c>
    </row>
    <row r="69" spans="1:10" ht="13.5">
      <c r="A69" s="4">
        <v>20008</v>
      </c>
      <c r="B69" s="4" t="s">
        <v>68</v>
      </c>
      <c r="C69" s="5">
        <v>25200081430</v>
      </c>
      <c r="D69" s="6">
        <v>92.14</v>
      </c>
      <c r="E69" s="6">
        <v>88.2</v>
      </c>
      <c r="F69" s="6">
        <v>89.78</v>
      </c>
      <c r="G69" s="6">
        <f t="shared" si="3"/>
        <v>37.40833333333334</v>
      </c>
      <c r="H69" s="6">
        <v>76.6</v>
      </c>
      <c r="I69" s="6">
        <f t="shared" si="4"/>
        <v>38.3</v>
      </c>
      <c r="J69" s="6">
        <f t="shared" si="5"/>
        <v>75.70833333333334</v>
      </c>
    </row>
    <row r="70" spans="1:10" ht="13.5">
      <c r="A70" s="4"/>
      <c r="B70" s="4"/>
      <c r="C70" s="5"/>
      <c r="D70" s="6"/>
      <c r="E70" s="6"/>
      <c r="F70" s="6"/>
      <c r="G70" s="6">
        <f t="shared" si="3"/>
        <v>0</v>
      </c>
      <c r="H70" s="6"/>
      <c r="I70" s="6">
        <f t="shared" si="4"/>
        <v>0</v>
      </c>
      <c r="J70" s="6">
        <f t="shared" si="5"/>
        <v>0</v>
      </c>
    </row>
    <row r="71" spans="1:10" ht="13.5">
      <c r="A71" s="4" t="s">
        <v>83</v>
      </c>
      <c r="B71" s="9" t="s">
        <v>84</v>
      </c>
      <c r="C71" s="5" t="s">
        <v>85</v>
      </c>
      <c r="D71" s="6">
        <v>90.78</v>
      </c>
      <c r="E71" s="6">
        <v>99.6</v>
      </c>
      <c r="F71" s="6">
        <v>96.07</v>
      </c>
      <c r="G71" s="6">
        <f t="shared" si="3"/>
        <v>40.02916666666667</v>
      </c>
      <c r="H71" s="6" t="s">
        <v>23</v>
      </c>
      <c r="I71" s="6"/>
      <c r="J71" s="6">
        <v>40.03</v>
      </c>
    </row>
    <row r="72" spans="1:10" ht="13.5">
      <c r="A72" s="4" t="s">
        <v>83</v>
      </c>
      <c r="B72" s="9" t="s">
        <v>84</v>
      </c>
      <c r="C72" s="5" t="s">
        <v>86</v>
      </c>
      <c r="D72" s="6">
        <v>89.98</v>
      </c>
      <c r="E72" s="6">
        <v>99.2</v>
      </c>
      <c r="F72" s="6">
        <v>95.51</v>
      </c>
      <c r="G72" s="6">
        <f t="shared" si="3"/>
        <v>39.795833333333334</v>
      </c>
      <c r="H72" s="6" t="s">
        <v>23</v>
      </c>
      <c r="I72" s="6"/>
      <c r="J72" s="6">
        <v>39.8</v>
      </c>
    </row>
    <row r="73" spans="1:10" ht="13.5">
      <c r="A73" s="4" t="s">
        <v>83</v>
      </c>
      <c r="B73" s="9" t="s">
        <v>84</v>
      </c>
      <c r="C73" s="5" t="s">
        <v>87</v>
      </c>
      <c r="D73" s="6">
        <v>96.62</v>
      </c>
      <c r="E73" s="6">
        <v>93.4</v>
      </c>
      <c r="F73" s="6">
        <v>94.69</v>
      </c>
      <c r="G73" s="6">
        <f t="shared" si="3"/>
        <v>39.454166666666666</v>
      </c>
      <c r="H73" s="6">
        <v>84.9</v>
      </c>
      <c r="I73" s="6">
        <f t="shared" si="4"/>
        <v>42.45</v>
      </c>
      <c r="J73" s="6">
        <f t="shared" si="5"/>
        <v>81.90416666666667</v>
      </c>
    </row>
    <row r="74" spans="1:10" ht="13.5">
      <c r="A74" s="4"/>
      <c r="B74" s="4"/>
      <c r="C74" s="5"/>
      <c r="D74" s="6"/>
      <c r="E74" s="6"/>
      <c r="F74" s="6"/>
      <c r="G74" s="6">
        <f t="shared" si="3"/>
        <v>0</v>
      </c>
      <c r="H74" s="6"/>
      <c r="I74" s="6">
        <f t="shared" si="4"/>
        <v>0</v>
      </c>
      <c r="J74" s="6">
        <f t="shared" si="5"/>
        <v>0</v>
      </c>
    </row>
    <row r="75" spans="1:10" ht="13.5">
      <c r="A75" s="4" t="s">
        <v>88</v>
      </c>
      <c r="B75" s="4" t="s">
        <v>89</v>
      </c>
      <c r="C75" s="5" t="s">
        <v>90</v>
      </c>
      <c r="D75" s="6">
        <v>90.68</v>
      </c>
      <c r="E75" s="6">
        <v>87.7</v>
      </c>
      <c r="F75" s="6">
        <v>88.89</v>
      </c>
      <c r="G75" s="6">
        <f t="shared" si="3"/>
        <v>37.0375</v>
      </c>
      <c r="H75" s="6" t="s">
        <v>23</v>
      </c>
      <c r="I75" s="6"/>
      <c r="J75" s="6">
        <v>37.04</v>
      </c>
    </row>
    <row r="76" spans="1:10" ht="13.5">
      <c r="A76" s="4" t="s">
        <v>88</v>
      </c>
      <c r="B76" s="4" t="s">
        <v>89</v>
      </c>
      <c r="C76" s="5" t="s">
        <v>91</v>
      </c>
      <c r="D76" s="6">
        <v>91.78</v>
      </c>
      <c r="E76" s="6">
        <v>84.9</v>
      </c>
      <c r="F76" s="6">
        <v>87.65</v>
      </c>
      <c r="G76" s="6">
        <f t="shared" si="3"/>
        <v>36.520833333333336</v>
      </c>
      <c r="H76" s="6">
        <v>84</v>
      </c>
      <c r="I76" s="6">
        <f t="shared" si="4"/>
        <v>42</v>
      </c>
      <c r="J76" s="6">
        <f t="shared" si="5"/>
        <v>78.52083333333334</v>
      </c>
    </row>
    <row r="77" spans="1:10" ht="13.5">
      <c r="A77" s="4" t="s">
        <v>88</v>
      </c>
      <c r="B77" s="4" t="s">
        <v>89</v>
      </c>
      <c r="C77" s="5" t="s">
        <v>92</v>
      </c>
      <c r="D77" s="6">
        <v>82.06</v>
      </c>
      <c r="E77" s="6">
        <v>72.2</v>
      </c>
      <c r="F77" s="6">
        <v>76.14</v>
      </c>
      <c r="G77" s="6">
        <f t="shared" si="3"/>
        <v>31.725</v>
      </c>
      <c r="H77" s="6">
        <v>79.3</v>
      </c>
      <c r="I77" s="6">
        <f t="shared" si="4"/>
        <v>39.65</v>
      </c>
      <c r="J77" s="6">
        <f t="shared" si="5"/>
        <v>71.375</v>
      </c>
    </row>
    <row r="78" spans="1:10" ht="13.5">
      <c r="A78" s="4" t="s">
        <v>88</v>
      </c>
      <c r="B78" s="4" t="s">
        <v>89</v>
      </c>
      <c r="C78" s="5" t="s">
        <v>93</v>
      </c>
      <c r="D78" s="6">
        <v>73.08</v>
      </c>
      <c r="E78" s="6">
        <v>74.9</v>
      </c>
      <c r="F78" s="6">
        <v>74.17</v>
      </c>
      <c r="G78" s="6">
        <f t="shared" si="3"/>
        <v>30.90416666666667</v>
      </c>
      <c r="H78" s="6">
        <v>80.2</v>
      </c>
      <c r="I78" s="6">
        <f t="shared" si="4"/>
        <v>40.1</v>
      </c>
      <c r="J78" s="6">
        <f t="shared" si="5"/>
        <v>71.00416666666666</v>
      </c>
    </row>
    <row r="79" spans="1:10" ht="13.5">
      <c r="A79" s="4">
        <v>20010</v>
      </c>
      <c r="B79" s="4" t="s">
        <v>89</v>
      </c>
      <c r="C79" s="5">
        <v>25200101810</v>
      </c>
      <c r="D79" s="6">
        <v>74.2</v>
      </c>
      <c r="E79" s="6">
        <v>72.7</v>
      </c>
      <c r="F79" s="6">
        <v>73.3</v>
      </c>
      <c r="G79" s="6">
        <f t="shared" si="3"/>
        <v>30.541666666666668</v>
      </c>
      <c r="H79" s="6">
        <v>77.4</v>
      </c>
      <c r="I79" s="6">
        <f t="shared" si="4"/>
        <v>38.7</v>
      </c>
      <c r="J79" s="6">
        <f t="shared" si="5"/>
        <v>69.24166666666667</v>
      </c>
    </row>
    <row r="80" spans="1:10" ht="13.5">
      <c r="A80" s="4">
        <v>20010</v>
      </c>
      <c r="B80" s="4" t="s">
        <v>89</v>
      </c>
      <c r="C80" s="5">
        <v>25200101811</v>
      </c>
      <c r="D80" s="6">
        <v>70.88</v>
      </c>
      <c r="E80" s="6">
        <v>73.8</v>
      </c>
      <c r="F80" s="6">
        <v>72.63</v>
      </c>
      <c r="G80" s="6">
        <f t="shared" si="3"/>
        <v>30.2625</v>
      </c>
      <c r="H80" s="6">
        <v>81.8</v>
      </c>
      <c r="I80" s="6">
        <f t="shared" si="4"/>
        <v>40.9</v>
      </c>
      <c r="J80" s="6">
        <f t="shared" si="5"/>
        <v>71.1625</v>
      </c>
    </row>
    <row r="81" spans="1:10" ht="13.5">
      <c r="A81" s="4"/>
      <c r="B81" s="4"/>
      <c r="C81" s="5"/>
      <c r="D81" s="6"/>
      <c r="E81" s="6"/>
      <c r="F81" s="6"/>
      <c r="G81" s="6">
        <f t="shared" si="3"/>
        <v>0</v>
      </c>
      <c r="H81" s="6"/>
      <c r="I81" s="6">
        <f t="shared" si="4"/>
        <v>0</v>
      </c>
      <c r="J81" s="6">
        <f t="shared" si="5"/>
        <v>0</v>
      </c>
    </row>
    <row r="82" spans="1:10" ht="13.5">
      <c r="A82" s="4" t="s">
        <v>94</v>
      </c>
      <c r="B82" s="4" t="s">
        <v>95</v>
      </c>
      <c r="C82" s="5" t="s">
        <v>96</v>
      </c>
      <c r="D82" s="6">
        <v>93.56</v>
      </c>
      <c r="E82" s="6">
        <v>96.4</v>
      </c>
      <c r="F82" s="6">
        <v>95.26</v>
      </c>
      <c r="G82" s="6">
        <f t="shared" si="3"/>
        <v>39.69166666666667</v>
      </c>
      <c r="H82" s="6">
        <v>84.8</v>
      </c>
      <c r="I82" s="6">
        <f t="shared" si="4"/>
        <v>42.4</v>
      </c>
      <c r="J82" s="6">
        <f t="shared" si="5"/>
        <v>82.09166666666667</v>
      </c>
    </row>
    <row r="83" spans="1:10" ht="13.5">
      <c r="A83" s="4" t="s">
        <v>94</v>
      </c>
      <c r="B83" s="4" t="s">
        <v>95</v>
      </c>
      <c r="C83" s="5" t="s">
        <v>97</v>
      </c>
      <c r="D83" s="6">
        <v>88.18</v>
      </c>
      <c r="E83" s="6">
        <v>97.5</v>
      </c>
      <c r="F83" s="6">
        <v>93.77</v>
      </c>
      <c r="G83" s="6">
        <f t="shared" si="3"/>
        <v>39.07083333333333</v>
      </c>
      <c r="H83" s="6">
        <v>76</v>
      </c>
      <c r="I83" s="6">
        <f t="shared" si="4"/>
        <v>38</v>
      </c>
      <c r="J83" s="6">
        <f t="shared" si="5"/>
        <v>77.07083333333333</v>
      </c>
    </row>
    <row r="84" spans="1:10" ht="13.5">
      <c r="A84" s="4" t="s">
        <v>94</v>
      </c>
      <c r="B84" s="4" t="s">
        <v>95</v>
      </c>
      <c r="C84" s="5" t="s">
        <v>98</v>
      </c>
      <c r="D84" s="6">
        <v>90.8</v>
      </c>
      <c r="E84" s="6">
        <v>93.1</v>
      </c>
      <c r="F84" s="6">
        <v>92.18</v>
      </c>
      <c r="G84" s="6">
        <f t="shared" si="3"/>
        <v>38.40833333333334</v>
      </c>
      <c r="H84" s="6">
        <v>75.8</v>
      </c>
      <c r="I84" s="6">
        <f t="shared" si="4"/>
        <v>37.9</v>
      </c>
      <c r="J84" s="6">
        <f t="shared" si="5"/>
        <v>76.30833333333334</v>
      </c>
    </row>
    <row r="85" spans="1:10" ht="13.5">
      <c r="A85" s="4"/>
      <c r="B85" s="4"/>
      <c r="C85" s="5"/>
      <c r="D85" s="6"/>
      <c r="E85" s="6"/>
      <c r="F85" s="6"/>
      <c r="G85" s="6">
        <f t="shared" si="3"/>
        <v>0</v>
      </c>
      <c r="H85" s="6"/>
      <c r="I85" s="6">
        <f t="shared" si="4"/>
        <v>0</v>
      </c>
      <c r="J85" s="6">
        <f t="shared" si="5"/>
        <v>0</v>
      </c>
    </row>
    <row r="86" spans="1:10" ht="13.5">
      <c r="A86" s="4" t="s">
        <v>99</v>
      </c>
      <c r="B86" s="4" t="s">
        <v>100</v>
      </c>
      <c r="C86" s="5" t="s">
        <v>101</v>
      </c>
      <c r="D86" s="6">
        <v>97.46</v>
      </c>
      <c r="E86" s="6">
        <v>98</v>
      </c>
      <c r="F86" s="6">
        <v>97.78</v>
      </c>
      <c r="G86" s="6">
        <f t="shared" si="3"/>
        <v>40.74166666666667</v>
      </c>
      <c r="H86" s="6">
        <v>79.8</v>
      </c>
      <c r="I86" s="6">
        <f t="shared" si="4"/>
        <v>39.9</v>
      </c>
      <c r="J86" s="6">
        <f t="shared" si="5"/>
        <v>80.64166666666667</v>
      </c>
    </row>
    <row r="87" spans="1:10" ht="13.5">
      <c r="A87" s="4" t="s">
        <v>99</v>
      </c>
      <c r="B87" s="4" t="s">
        <v>100</v>
      </c>
      <c r="C87" s="5" t="s">
        <v>102</v>
      </c>
      <c r="D87" s="6">
        <v>88.14</v>
      </c>
      <c r="E87" s="6">
        <v>89.2</v>
      </c>
      <c r="F87" s="6">
        <v>88.78</v>
      </c>
      <c r="G87" s="6">
        <f t="shared" si="3"/>
        <v>36.99166666666667</v>
      </c>
      <c r="H87" s="6">
        <v>82.1</v>
      </c>
      <c r="I87" s="6">
        <f t="shared" si="4"/>
        <v>41.05</v>
      </c>
      <c r="J87" s="6">
        <f t="shared" si="5"/>
        <v>78.04166666666666</v>
      </c>
    </row>
    <row r="88" spans="1:10" ht="13.5">
      <c r="A88" s="4" t="s">
        <v>99</v>
      </c>
      <c r="B88" s="4" t="s">
        <v>100</v>
      </c>
      <c r="C88" s="5" t="s">
        <v>103</v>
      </c>
      <c r="D88" s="6">
        <v>91.28</v>
      </c>
      <c r="E88" s="6">
        <v>81</v>
      </c>
      <c r="F88" s="6">
        <v>85.11</v>
      </c>
      <c r="G88" s="6">
        <f t="shared" si="3"/>
        <v>35.4625</v>
      </c>
      <c r="H88" s="6">
        <v>79.2</v>
      </c>
      <c r="I88" s="6">
        <f t="shared" si="4"/>
        <v>39.6</v>
      </c>
      <c r="J88" s="6">
        <f t="shared" si="5"/>
        <v>75.0625</v>
      </c>
    </row>
    <row r="89" spans="1:10" ht="13.5">
      <c r="A89" s="4"/>
      <c r="B89" s="4"/>
      <c r="C89" s="5"/>
      <c r="D89" s="6"/>
      <c r="E89" s="6"/>
      <c r="F89" s="6"/>
      <c r="G89" s="6">
        <f t="shared" si="3"/>
        <v>0</v>
      </c>
      <c r="H89" s="6"/>
      <c r="I89" s="6">
        <f t="shared" si="4"/>
        <v>0</v>
      </c>
      <c r="J89" s="6">
        <f t="shared" si="5"/>
        <v>0</v>
      </c>
    </row>
    <row r="90" spans="1:10" ht="13.5">
      <c r="A90" s="4" t="s">
        <v>104</v>
      </c>
      <c r="B90" s="4" t="s">
        <v>105</v>
      </c>
      <c r="C90" s="5" t="s">
        <v>106</v>
      </c>
      <c r="D90" s="6">
        <v>96.1</v>
      </c>
      <c r="E90" s="6">
        <v>90.64</v>
      </c>
      <c r="F90" s="6">
        <v>92.82</v>
      </c>
      <c r="G90" s="6">
        <f t="shared" si="3"/>
        <v>38.675</v>
      </c>
      <c r="H90" s="6">
        <v>80.2</v>
      </c>
      <c r="I90" s="6">
        <f t="shared" si="4"/>
        <v>40.1</v>
      </c>
      <c r="J90" s="6">
        <f t="shared" si="5"/>
        <v>78.775</v>
      </c>
    </row>
    <row r="91" spans="1:10" ht="13.5">
      <c r="A91" s="4" t="s">
        <v>104</v>
      </c>
      <c r="B91" s="4" t="s">
        <v>105</v>
      </c>
      <c r="C91" s="5" t="s">
        <v>107</v>
      </c>
      <c r="D91" s="6">
        <v>86.82</v>
      </c>
      <c r="E91" s="6">
        <v>91</v>
      </c>
      <c r="F91" s="6">
        <v>89.33</v>
      </c>
      <c r="G91" s="6">
        <f t="shared" si="3"/>
        <v>37.22083333333333</v>
      </c>
      <c r="H91" s="6">
        <v>81.9</v>
      </c>
      <c r="I91" s="6">
        <f t="shared" si="4"/>
        <v>40.95</v>
      </c>
      <c r="J91" s="6">
        <f t="shared" si="5"/>
        <v>78.17083333333333</v>
      </c>
    </row>
    <row r="92" spans="1:10" ht="13.5">
      <c r="A92" s="4" t="s">
        <v>104</v>
      </c>
      <c r="B92" s="4" t="s">
        <v>105</v>
      </c>
      <c r="C92" s="5" t="s">
        <v>108</v>
      </c>
      <c r="D92" s="6">
        <v>88.58</v>
      </c>
      <c r="E92" s="6">
        <v>85.38</v>
      </c>
      <c r="F92" s="6">
        <v>86.66</v>
      </c>
      <c r="G92" s="6">
        <f t="shared" si="3"/>
        <v>36.108333333333334</v>
      </c>
      <c r="H92" s="6">
        <v>77</v>
      </c>
      <c r="I92" s="6">
        <f t="shared" si="4"/>
        <v>38.5</v>
      </c>
      <c r="J92" s="6">
        <f t="shared" si="5"/>
        <v>74.60833333333333</v>
      </c>
    </row>
    <row r="93" spans="1:10" ht="13.5">
      <c r="A93" s="4" t="s">
        <v>104</v>
      </c>
      <c r="B93" s="4" t="s">
        <v>105</v>
      </c>
      <c r="C93" s="5" t="s">
        <v>109</v>
      </c>
      <c r="D93" s="6">
        <v>89.86</v>
      </c>
      <c r="E93" s="6">
        <v>83.76</v>
      </c>
      <c r="F93" s="6">
        <v>86.2</v>
      </c>
      <c r="G93" s="6">
        <f t="shared" si="3"/>
        <v>35.91666666666667</v>
      </c>
      <c r="H93" s="6">
        <v>80.4</v>
      </c>
      <c r="I93" s="6">
        <f t="shared" si="4"/>
        <v>40.2</v>
      </c>
      <c r="J93" s="6">
        <f t="shared" si="5"/>
        <v>76.11666666666667</v>
      </c>
    </row>
    <row r="94" spans="1:10" ht="13.5">
      <c r="A94" s="4" t="s">
        <v>104</v>
      </c>
      <c r="B94" s="4" t="s">
        <v>105</v>
      </c>
      <c r="C94" s="5" t="s">
        <v>110</v>
      </c>
      <c r="D94" s="6">
        <v>80.64</v>
      </c>
      <c r="E94" s="6">
        <v>85.58</v>
      </c>
      <c r="F94" s="6">
        <v>83.6</v>
      </c>
      <c r="G94" s="6">
        <f t="shared" si="3"/>
        <v>34.833333333333336</v>
      </c>
      <c r="H94" s="6">
        <v>75</v>
      </c>
      <c r="I94" s="6">
        <f t="shared" si="4"/>
        <v>37.5</v>
      </c>
      <c r="J94" s="6">
        <f t="shared" si="5"/>
        <v>72.33333333333334</v>
      </c>
    </row>
    <row r="95" spans="1:10" ht="13.5">
      <c r="A95" s="4" t="s">
        <v>104</v>
      </c>
      <c r="B95" s="4" t="s">
        <v>105</v>
      </c>
      <c r="C95" s="5" t="s">
        <v>111</v>
      </c>
      <c r="D95" s="6">
        <v>78.5</v>
      </c>
      <c r="E95" s="6">
        <v>82.41</v>
      </c>
      <c r="F95" s="6">
        <v>80.85</v>
      </c>
      <c r="G95" s="6">
        <f t="shared" si="3"/>
        <v>33.6875</v>
      </c>
      <c r="H95" s="6">
        <v>81.6</v>
      </c>
      <c r="I95" s="6">
        <f t="shared" si="4"/>
        <v>40.8</v>
      </c>
      <c r="J95" s="6">
        <f t="shared" si="5"/>
        <v>74.4875</v>
      </c>
    </row>
    <row r="96" spans="1:10" ht="13.5">
      <c r="A96" s="4"/>
      <c r="B96" s="4"/>
      <c r="C96" s="5"/>
      <c r="D96" s="6"/>
      <c r="E96" s="6"/>
      <c r="F96" s="6"/>
      <c r="G96" s="6">
        <f t="shared" si="3"/>
        <v>0</v>
      </c>
      <c r="H96" s="6"/>
      <c r="I96" s="6">
        <f t="shared" si="4"/>
        <v>0</v>
      </c>
      <c r="J96" s="6">
        <f t="shared" si="5"/>
        <v>0</v>
      </c>
    </row>
    <row r="97" spans="1:10" ht="13.5">
      <c r="A97" s="4" t="s">
        <v>112</v>
      </c>
      <c r="B97" s="4" t="s">
        <v>113</v>
      </c>
      <c r="C97" s="5" t="s">
        <v>114</v>
      </c>
      <c r="D97" s="6">
        <v>100.7</v>
      </c>
      <c r="E97" s="6">
        <v>107</v>
      </c>
      <c r="F97" s="6">
        <v>104.48</v>
      </c>
      <c r="G97" s="6">
        <f t="shared" si="3"/>
        <v>43.53333333333334</v>
      </c>
      <c r="H97" s="6">
        <v>83.4</v>
      </c>
      <c r="I97" s="6">
        <f t="shared" si="4"/>
        <v>41.7</v>
      </c>
      <c r="J97" s="6">
        <f t="shared" si="5"/>
        <v>85.23333333333335</v>
      </c>
    </row>
    <row r="98" spans="1:10" ht="13.5">
      <c r="A98" s="4" t="s">
        <v>112</v>
      </c>
      <c r="B98" s="4" t="s">
        <v>113</v>
      </c>
      <c r="C98" s="5" t="s">
        <v>115</v>
      </c>
      <c r="D98" s="6">
        <v>95.62</v>
      </c>
      <c r="E98" s="6">
        <v>103.2</v>
      </c>
      <c r="F98" s="6">
        <v>100.17</v>
      </c>
      <c r="G98" s="6">
        <f t="shared" si="3"/>
        <v>41.737500000000004</v>
      </c>
      <c r="H98" s="6">
        <v>77.2</v>
      </c>
      <c r="I98" s="6">
        <f t="shared" si="4"/>
        <v>38.6</v>
      </c>
      <c r="J98" s="6">
        <f t="shared" si="5"/>
        <v>80.3375</v>
      </c>
    </row>
    <row r="99" spans="1:10" ht="13.5">
      <c r="A99" s="4" t="s">
        <v>112</v>
      </c>
      <c r="B99" s="4" t="s">
        <v>113</v>
      </c>
      <c r="C99" s="5" t="s">
        <v>116</v>
      </c>
      <c r="D99" s="6">
        <v>98.42</v>
      </c>
      <c r="E99" s="6">
        <v>100.6</v>
      </c>
      <c r="F99" s="6">
        <v>99.73</v>
      </c>
      <c r="G99" s="6">
        <f t="shared" si="3"/>
        <v>41.55416666666667</v>
      </c>
      <c r="H99" s="6">
        <v>83.2</v>
      </c>
      <c r="I99" s="6">
        <f t="shared" si="4"/>
        <v>41.6</v>
      </c>
      <c r="J99" s="6">
        <f t="shared" si="5"/>
        <v>83.15416666666667</v>
      </c>
    </row>
    <row r="100" spans="1:10" ht="13.5">
      <c r="A100" s="4" t="s">
        <v>112</v>
      </c>
      <c r="B100" s="4" t="s">
        <v>113</v>
      </c>
      <c r="C100" s="5" t="s">
        <v>117</v>
      </c>
      <c r="D100" s="6">
        <v>98.1</v>
      </c>
      <c r="E100" s="6">
        <v>100.4</v>
      </c>
      <c r="F100" s="6">
        <v>99.48</v>
      </c>
      <c r="G100" s="6">
        <f t="shared" si="3"/>
        <v>41.45</v>
      </c>
      <c r="H100" s="6">
        <v>79.8</v>
      </c>
      <c r="I100" s="6">
        <f t="shared" si="4"/>
        <v>39.9</v>
      </c>
      <c r="J100" s="6">
        <f t="shared" si="5"/>
        <v>81.35</v>
      </c>
    </row>
    <row r="101" spans="1:10" ht="13.5">
      <c r="A101" s="4" t="s">
        <v>112</v>
      </c>
      <c r="B101" s="4" t="s">
        <v>113</v>
      </c>
      <c r="C101" s="5" t="s">
        <v>118</v>
      </c>
      <c r="D101" s="6">
        <v>96.4</v>
      </c>
      <c r="E101" s="6">
        <v>98.7</v>
      </c>
      <c r="F101" s="6">
        <v>97.78</v>
      </c>
      <c r="G101" s="6">
        <f t="shared" si="3"/>
        <v>40.74166666666667</v>
      </c>
      <c r="H101" s="6">
        <v>76.8</v>
      </c>
      <c r="I101" s="6">
        <f t="shared" si="4"/>
        <v>38.4</v>
      </c>
      <c r="J101" s="6">
        <f t="shared" si="5"/>
        <v>79.14166666666667</v>
      </c>
    </row>
    <row r="102" spans="1:10" ht="13.5">
      <c r="A102" s="4" t="s">
        <v>112</v>
      </c>
      <c r="B102" s="4" t="s">
        <v>113</v>
      </c>
      <c r="C102" s="5" t="s">
        <v>119</v>
      </c>
      <c r="D102" s="6">
        <v>96.2</v>
      </c>
      <c r="E102" s="6">
        <v>94</v>
      </c>
      <c r="F102" s="6">
        <v>94.88</v>
      </c>
      <c r="G102" s="6">
        <f t="shared" si="3"/>
        <v>39.53333333333333</v>
      </c>
      <c r="H102" s="6">
        <v>79.8</v>
      </c>
      <c r="I102" s="6">
        <f t="shared" si="4"/>
        <v>39.9</v>
      </c>
      <c r="J102" s="6">
        <f t="shared" si="5"/>
        <v>79.43333333333334</v>
      </c>
    </row>
    <row r="103" spans="1:10" ht="13.5">
      <c r="A103" s="4" t="s">
        <v>112</v>
      </c>
      <c r="B103" s="4" t="s">
        <v>113</v>
      </c>
      <c r="C103" s="5" t="s">
        <v>120</v>
      </c>
      <c r="D103" s="6">
        <v>97.18</v>
      </c>
      <c r="E103" s="6">
        <v>93.3</v>
      </c>
      <c r="F103" s="6">
        <v>94.85</v>
      </c>
      <c r="G103" s="6">
        <f t="shared" si="3"/>
        <v>39.520833333333336</v>
      </c>
      <c r="H103" s="6">
        <v>74.6</v>
      </c>
      <c r="I103" s="6">
        <f t="shared" si="4"/>
        <v>37.3</v>
      </c>
      <c r="J103" s="6">
        <f t="shared" si="5"/>
        <v>76.82083333333333</v>
      </c>
    </row>
    <row r="104" spans="1:10" ht="13.5">
      <c r="A104" s="4" t="s">
        <v>112</v>
      </c>
      <c r="B104" s="4" t="s">
        <v>113</v>
      </c>
      <c r="C104" s="5" t="s">
        <v>121</v>
      </c>
      <c r="D104" s="6">
        <v>89.86</v>
      </c>
      <c r="E104" s="6">
        <v>98.1</v>
      </c>
      <c r="F104" s="6">
        <v>94.8</v>
      </c>
      <c r="G104" s="6">
        <f t="shared" si="3"/>
        <v>39.5</v>
      </c>
      <c r="H104" s="6">
        <v>80.8</v>
      </c>
      <c r="I104" s="6">
        <f t="shared" si="4"/>
        <v>40.4</v>
      </c>
      <c r="J104" s="6">
        <f t="shared" si="5"/>
        <v>79.9</v>
      </c>
    </row>
    <row r="105" spans="1:10" ht="13.5">
      <c r="A105" s="4" t="s">
        <v>112</v>
      </c>
      <c r="B105" s="4" t="s">
        <v>113</v>
      </c>
      <c r="C105" s="5" t="s">
        <v>122</v>
      </c>
      <c r="D105" s="6">
        <v>93.5</v>
      </c>
      <c r="E105" s="6">
        <v>94.9</v>
      </c>
      <c r="F105" s="6">
        <v>94.34</v>
      </c>
      <c r="G105" s="6">
        <f t="shared" si="3"/>
        <v>39.30833333333334</v>
      </c>
      <c r="H105" s="6">
        <v>85.4</v>
      </c>
      <c r="I105" s="6">
        <f t="shared" si="4"/>
        <v>42.7</v>
      </c>
      <c r="J105" s="6">
        <f t="shared" si="5"/>
        <v>82.00833333333334</v>
      </c>
    </row>
    <row r="106" spans="1:10" ht="13.5">
      <c r="A106" s="4" t="s">
        <v>112</v>
      </c>
      <c r="B106" s="4" t="s">
        <v>113</v>
      </c>
      <c r="C106" s="5" t="s">
        <v>123</v>
      </c>
      <c r="D106" s="6">
        <v>88.66</v>
      </c>
      <c r="E106" s="6">
        <v>98</v>
      </c>
      <c r="F106" s="6">
        <v>94.26</v>
      </c>
      <c r="G106" s="6">
        <f t="shared" si="3"/>
        <v>39.275000000000006</v>
      </c>
      <c r="H106" s="6">
        <v>77</v>
      </c>
      <c r="I106" s="6">
        <f t="shared" si="4"/>
        <v>38.5</v>
      </c>
      <c r="J106" s="6">
        <f t="shared" si="5"/>
        <v>77.775</v>
      </c>
    </row>
    <row r="107" spans="1:10" ht="13.5">
      <c r="A107" s="4" t="s">
        <v>112</v>
      </c>
      <c r="B107" s="4" t="s">
        <v>113</v>
      </c>
      <c r="C107" s="5" t="s">
        <v>124</v>
      </c>
      <c r="D107" s="6">
        <v>89.76</v>
      </c>
      <c r="E107" s="6">
        <v>97.2</v>
      </c>
      <c r="F107" s="6">
        <v>94.22</v>
      </c>
      <c r="G107" s="6">
        <f t="shared" si="3"/>
        <v>39.25833333333333</v>
      </c>
      <c r="H107" s="6">
        <v>79.8</v>
      </c>
      <c r="I107" s="6">
        <f t="shared" si="4"/>
        <v>39.9</v>
      </c>
      <c r="J107" s="6">
        <f t="shared" si="5"/>
        <v>79.15833333333333</v>
      </c>
    </row>
    <row r="108" spans="1:10" ht="13.5">
      <c r="A108" s="4" t="s">
        <v>112</v>
      </c>
      <c r="B108" s="4" t="s">
        <v>113</v>
      </c>
      <c r="C108" s="5" t="s">
        <v>125</v>
      </c>
      <c r="D108" s="6">
        <v>90.96</v>
      </c>
      <c r="E108" s="6">
        <v>96.1</v>
      </c>
      <c r="F108" s="6">
        <v>94.04</v>
      </c>
      <c r="G108" s="6">
        <f t="shared" si="3"/>
        <v>39.18333333333334</v>
      </c>
      <c r="H108" s="6">
        <v>74.8</v>
      </c>
      <c r="I108" s="6">
        <f t="shared" si="4"/>
        <v>37.4</v>
      </c>
      <c r="J108" s="6">
        <f t="shared" si="5"/>
        <v>76.58333333333334</v>
      </c>
    </row>
    <row r="109" spans="1:10" ht="13.5">
      <c r="A109" s="4" t="s">
        <v>112</v>
      </c>
      <c r="B109" s="4" t="s">
        <v>113</v>
      </c>
      <c r="C109" s="5" t="s">
        <v>126</v>
      </c>
      <c r="D109" s="6">
        <v>86.38</v>
      </c>
      <c r="E109" s="6">
        <v>98</v>
      </c>
      <c r="F109" s="6">
        <v>93.35</v>
      </c>
      <c r="G109" s="6">
        <f t="shared" si="3"/>
        <v>38.895833333333336</v>
      </c>
      <c r="H109" s="6">
        <v>79</v>
      </c>
      <c r="I109" s="6">
        <f t="shared" si="4"/>
        <v>39.5</v>
      </c>
      <c r="J109" s="6">
        <f t="shared" si="5"/>
        <v>78.39583333333334</v>
      </c>
    </row>
    <row r="110" spans="1:10" ht="13.5">
      <c r="A110" s="4" t="s">
        <v>112</v>
      </c>
      <c r="B110" s="4" t="s">
        <v>113</v>
      </c>
      <c r="C110" s="5" t="s">
        <v>127</v>
      </c>
      <c r="D110" s="6">
        <v>87.74</v>
      </c>
      <c r="E110" s="6">
        <v>96.1</v>
      </c>
      <c r="F110" s="6">
        <v>92.76</v>
      </c>
      <c r="G110" s="6">
        <f t="shared" si="3"/>
        <v>38.650000000000006</v>
      </c>
      <c r="H110" s="6">
        <v>81.2</v>
      </c>
      <c r="I110" s="6">
        <f t="shared" si="4"/>
        <v>40.6</v>
      </c>
      <c r="J110" s="6">
        <f t="shared" si="5"/>
        <v>79.25</v>
      </c>
    </row>
    <row r="111" spans="1:10" ht="13.5">
      <c r="A111" s="4" t="s">
        <v>112</v>
      </c>
      <c r="B111" s="4" t="s">
        <v>113</v>
      </c>
      <c r="C111" s="5" t="s">
        <v>128</v>
      </c>
      <c r="D111" s="6">
        <v>93.52</v>
      </c>
      <c r="E111" s="6">
        <v>91.8</v>
      </c>
      <c r="F111" s="6">
        <v>92.49</v>
      </c>
      <c r="G111" s="6">
        <f t="shared" si="3"/>
        <v>38.5375</v>
      </c>
      <c r="H111" s="6">
        <v>86.8</v>
      </c>
      <c r="I111" s="6">
        <f t="shared" si="4"/>
        <v>43.4</v>
      </c>
      <c r="J111" s="6">
        <f t="shared" si="5"/>
        <v>81.9375</v>
      </c>
    </row>
    <row r="112" spans="1:10" ht="13.5">
      <c r="A112" s="4" t="s">
        <v>112</v>
      </c>
      <c r="B112" s="4" t="s">
        <v>113</v>
      </c>
      <c r="C112" s="5" t="s">
        <v>129</v>
      </c>
      <c r="D112" s="6">
        <v>88.68</v>
      </c>
      <c r="E112" s="6">
        <v>95</v>
      </c>
      <c r="F112" s="6">
        <v>92.47</v>
      </c>
      <c r="G112" s="6">
        <f t="shared" si="3"/>
        <v>38.52916666666667</v>
      </c>
      <c r="H112" s="6">
        <v>72.4</v>
      </c>
      <c r="I112" s="6">
        <f t="shared" si="4"/>
        <v>36.2</v>
      </c>
      <c r="J112" s="6">
        <f t="shared" si="5"/>
        <v>74.72916666666667</v>
      </c>
    </row>
    <row r="113" spans="1:10" ht="13.5">
      <c r="A113" s="4" t="s">
        <v>112</v>
      </c>
      <c r="B113" s="4" t="s">
        <v>113</v>
      </c>
      <c r="C113" s="5" t="s">
        <v>130</v>
      </c>
      <c r="D113" s="6">
        <v>87.98</v>
      </c>
      <c r="E113" s="6">
        <v>95.2</v>
      </c>
      <c r="F113" s="6">
        <v>92.31</v>
      </c>
      <c r="G113" s="6">
        <f t="shared" si="3"/>
        <v>38.462500000000006</v>
      </c>
      <c r="H113" s="6">
        <v>82.4</v>
      </c>
      <c r="I113" s="6">
        <f t="shared" si="4"/>
        <v>41.2</v>
      </c>
      <c r="J113" s="6">
        <f t="shared" si="5"/>
        <v>79.66250000000001</v>
      </c>
    </row>
    <row r="114" spans="1:10" ht="13.5">
      <c r="A114" s="10">
        <v>20014</v>
      </c>
      <c r="B114" s="4" t="s">
        <v>113</v>
      </c>
      <c r="C114" s="11">
        <v>25200142220</v>
      </c>
      <c r="D114" s="10">
        <v>94.02</v>
      </c>
      <c r="E114" s="12">
        <v>91.1</v>
      </c>
      <c r="F114" s="10">
        <v>92.27</v>
      </c>
      <c r="G114" s="6">
        <f t="shared" si="3"/>
        <v>38.44583333333333</v>
      </c>
      <c r="H114" s="12">
        <v>78.2</v>
      </c>
      <c r="I114" s="6">
        <f t="shared" si="4"/>
        <v>39.1</v>
      </c>
      <c r="J114" s="6">
        <f t="shared" si="5"/>
        <v>77.54583333333333</v>
      </c>
    </row>
  </sheetData>
  <sheetProtection/>
  <mergeCells count="1">
    <mergeCell ref="A1:J1"/>
  </mergeCells>
  <printOptions horizontalCentered="1" verticalCentered="1"/>
  <pageMargins left="0.5118110236220472" right="0.4724409448818898" top="0.2755905511811024" bottom="0.15748031496062992" header="0.15748031496062992" footer="0.1574803149606299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汤辉</dc:creator>
  <cp:keywords/>
  <dc:description/>
  <cp:lastModifiedBy>万友田</cp:lastModifiedBy>
  <cp:lastPrinted>2023-05-10T03:25:33Z</cp:lastPrinted>
  <dcterms:created xsi:type="dcterms:W3CDTF">2023-04-10T23:57:00Z</dcterms:created>
  <dcterms:modified xsi:type="dcterms:W3CDTF">2023-05-15T01:31:28Z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9D4C73AC526A45938DB73A5AF114ACD5_13</vt:lpwstr>
  </property>
  <property fmtid="{D5CDD505-2E9C-101B-9397-08002B2CF9AE}" pid="4" name="KSOProductBuildV">
    <vt:lpwstr>2052-11.1.0.14309</vt:lpwstr>
  </property>
</Properties>
</file>