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7" r:id="rId1"/>
  </sheets>
  <definedNames>
    <definedName name="_xlnm._FilterDatabase" localSheetId="0" hidden="1">汇总!$A$2:$I$65</definedName>
  </definedNames>
  <calcPr calcId="144525"/>
</workbook>
</file>

<file path=xl/sharedStrings.xml><?xml version="1.0" encoding="utf-8"?>
<sst xmlns="http://schemas.openxmlformats.org/spreadsheetml/2006/main" count="190" uniqueCount="76">
  <si>
    <t>2023年上半年公开考试招聘农村小学教师面试成绩、考试总成绩、排名及进入体检人员情况表</t>
  </si>
  <si>
    <t>序号</t>
  </si>
  <si>
    <t>岗位名称</t>
  </si>
  <si>
    <t>准考证号</t>
  </si>
  <si>
    <t>笔试总成绩</t>
  </si>
  <si>
    <t>面试成绩</t>
  </si>
  <si>
    <t>考试总成绩</t>
  </si>
  <si>
    <t>考试总成绩排名</t>
  </si>
  <si>
    <t>是否进入体检</t>
  </si>
  <si>
    <t>备注</t>
  </si>
  <si>
    <t>小学语文</t>
  </si>
  <si>
    <t>4819050100320</t>
  </si>
  <si>
    <t>是</t>
  </si>
  <si>
    <t>4819050100520</t>
  </si>
  <si>
    <t>4819050100730</t>
  </si>
  <si>
    <t>4819050100606</t>
  </si>
  <si>
    <t>4819050100420</t>
  </si>
  <si>
    <t>4819050100108</t>
  </si>
  <si>
    <t>4819050100312</t>
  </si>
  <si>
    <t>4819050100107</t>
  </si>
  <si>
    <t>4819050100207</t>
  </si>
  <si>
    <t>4819050100319</t>
  </si>
  <si>
    <t>否</t>
  </si>
  <si>
    <t>4819050100720</t>
  </si>
  <si>
    <t>4819050100203</t>
  </si>
  <si>
    <t>4819050100513</t>
  </si>
  <si>
    <t>4819050100524</t>
  </si>
  <si>
    <t>4819050100607</t>
  </si>
  <si>
    <t>4819050100526</t>
  </si>
  <si>
    <t>4819050100710</t>
  </si>
  <si>
    <t>4819050100422</t>
  </si>
  <si>
    <t>4819050100112</t>
  </si>
  <si>
    <t>4819050100102</t>
  </si>
  <si>
    <t>4819050100414</t>
  </si>
  <si>
    <t>4819050100505</t>
  </si>
  <si>
    <t>4819050100704</t>
  </si>
  <si>
    <t>4819050100313</t>
  </si>
  <si>
    <t>4819050100523</t>
  </si>
  <si>
    <t>4819050100426</t>
  </si>
  <si>
    <t>4819050100309</t>
  </si>
  <si>
    <t>小学数学</t>
  </si>
  <si>
    <t>4819050101015</t>
  </si>
  <si>
    <t>4819050100811</t>
  </si>
  <si>
    <t>4819050101016</t>
  </si>
  <si>
    <t>4819050100816</t>
  </si>
  <si>
    <t>4819050100819</t>
  </si>
  <si>
    <t>4819050100917</t>
  </si>
  <si>
    <t>4819050100817</t>
  </si>
  <si>
    <t>4819050101113</t>
  </si>
  <si>
    <t>4819050101002</t>
  </si>
  <si>
    <t>4819050101027</t>
  </si>
  <si>
    <t>4819050100929</t>
  </si>
  <si>
    <t>4819050100916</t>
  </si>
  <si>
    <t>4819050101008</t>
  </si>
  <si>
    <t>4819050101014</t>
  </si>
  <si>
    <t>4819050101026</t>
  </si>
  <si>
    <t>4819050100912</t>
  </si>
  <si>
    <t>4819050101006</t>
  </si>
  <si>
    <t>4819050101107</t>
  </si>
  <si>
    <t>4819050101106</t>
  </si>
  <si>
    <t>4819050101115</t>
  </si>
  <si>
    <t>4819050101120</t>
  </si>
  <si>
    <t>小学英语</t>
  </si>
  <si>
    <t>4819050101128</t>
  </si>
  <si>
    <t>4819050101303</t>
  </si>
  <si>
    <t>4819050101219</t>
  </si>
  <si>
    <t>4819050101213</t>
  </si>
  <si>
    <t>4819050101228</t>
  </si>
  <si>
    <t>4819050101209</t>
  </si>
  <si>
    <t>4819050101304</t>
  </si>
  <si>
    <t>4819050101129</t>
  </si>
  <si>
    <t>4819050101210</t>
  </si>
  <si>
    <t>小学美术</t>
  </si>
  <si>
    <t>4819050101306</t>
  </si>
  <si>
    <t>4819050101307</t>
  </si>
  <si>
    <t>4819050101311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</si>
</sst>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Arial"/>
      <charset val="134"/>
    </font>
    <font>
      <sz val="9"/>
      <name val="Arial"/>
      <charset val="134"/>
    </font>
    <font>
      <sz val="18"/>
      <name val="方正小标宋简体"/>
      <charset val="134"/>
    </font>
    <font>
      <sz val="16"/>
      <name val="Times New Roman"/>
      <charset val="134"/>
    </font>
    <font>
      <b/>
      <sz val="9"/>
      <name val="微软雅黑"/>
      <charset val="134"/>
    </font>
    <font>
      <sz val="9"/>
      <name val="宋体"/>
      <charset val="134"/>
    </font>
    <font>
      <sz val="9"/>
      <color rgb="FF000000"/>
      <name val="微软雅黑"/>
      <charset val="134"/>
    </font>
    <font>
      <sz val="8"/>
      <name val="宋体"/>
      <charset val="134"/>
    </font>
    <font>
      <sz val="8"/>
      <color rgb="FF000000"/>
      <name val="微软雅黑"/>
      <charset val="134"/>
    </font>
    <font>
      <sz val="8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51"/>
    <xf numFmtId="0" fontId="1" fillId="0" borderId="0" xfId="51" applyFont="1" applyFill="1" applyAlignment="1">
      <alignment horizontal="center" vertical="center" wrapText="1"/>
    </xf>
    <xf numFmtId="0" fontId="0" fillId="0" borderId="0" xfId="51" applyFill="1" applyAlignment="1">
      <alignment horizontal="center" vertical="center" wrapText="1"/>
    </xf>
    <xf numFmtId="0" fontId="0" fillId="0" borderId="0" xfId="51" applyAlignment="1">
      <alignment horizontal="center" vertical="center"/>
    </xf>
    <xf numFmtId="0" fontId="1" fillId="0" borderId="0" xfId="5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0" fillId="0" borderId="1" xfId="51" applyBorder="1"/>
    <xf numFmtId="0" fontId="0" fillId="0" borderId="1" xfId="5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0" fillId="0" borderId="1" xfId="51" applyBorder="1" applyAlignment="1">
      <alignment horizontal="center" vertical="center"/>
    </xf>
    <xf numFmtId="0" fontId="10" fillId="0" borderId="1" xfId="51" applyFont="1" applyBorder="1" applyAlignment="1">
      <alignment horizontal="center" vertical="center"/>
    </xf>
    <xf numFmtId="0" fontId="5" fillId="0" borderId="0" xfId="51" applyFont="1" applyFill="1" applyAlignment="1">
      <alignment horizontal="center" vertical="center" wrapText="1"/>
    </xf>
    <xf numFmtId="0" fontId="9" fillId="0" borderId="0" xfId="51" applyFont="1" applyFill="1" applyAlignment="1">
      <alignment horizontal="center" vertical="center" wrapText="1"/>
    </xf>
    <xf numFmtId="0" fontId="9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65"/>
  <sheetViews>
    <sheetView tabSelected="1" zoomScale="130" zoomScaleNormal="130" workbookViewId="0">
      <selection activeCell="M5" sqref="M5"/>
    </sheetView>
  </sheetViews>
  <sheetFormatPr defaultColWidth="9.14285714285714" defaultRowHeight="12"/>
  <cols>
    <col min="1" max="1" width="6.15238095238095" style="1" customWidth="1"/>
    <col min="2" max="2" width="13.6190476190476" style="1" customWidth="1"/>
    <col min="3" max="3" width="17.1333333333333" style="1" customWidth="1"/>
    <col min="4" max="4" width="8.14285714285714" style="1" customWidth="1"/>
    <col min="5" max="5" width="9" style="1" customWidth="1"/>
    <col min="6" max="16366" width="9.14285714285714" style="1"/>
    <col min="16367" max="16367" width="9.14285714285714" style="4"/>
    <col min="16368" max="16384" width="9.14285714285714" style="1"/>
  </cols>
  <sheetData>
    <row r="1" ht="48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8.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14.25" spans="1:9">
      <c r="A3" s="8">
        <v>1</v>
      </c>
      <c r="B3" s="9" t="s">
        <v>10</v>
      </c>
      <c r="C3" s="10" t="s">
        <v>11</v>
      </c>
      <c r="D3" s="8">
        <v>73.5</v>
      </c>
      <c r="E3" s="8">
        <v>78.42</v>
      </c>
      <c r="F3" s="8">
        <f t="shared" ref="F3:F29" si="0">D3*0.5+E3*0.5</f>
        <v>75.96</v>
      </c>
      <c r="G3" s="8">
        <f>RANK(F3,$F$3:$F$29,0)</f>
        <v>1</v>
      </c>
      <c r="H3" s="9" t="s">
        <v>12</v>
      </c>
      <c r="I3" s="8"/>
    </row>
    <row r="4" ht="14.25" spans="1:9">
      <c r="A4" s="8">
        <v>2</v>
      </c>
      <c r="B4" s="9" t="s">
        <v>10</v>
      </c>
      <c r="C4" s="10" t="s">
        <v>13</v>
      </c>
      <c r="D4" s="8">
        <v>76</v>
      </c>
      <c r="E4" s="8">
        <v>75.9</v>
      </c>
      <c r="F4" s="8">
        <f t="shared" si="0"/>
        <v>75.95</v>
      </c>
      <c r="G4" s="8">
        <f>RANK(F4,$F$3:$F$29,0)</f>
        <v>2</v>
      </c>
      <c r="H4" s="9" t="s">
        <v>12</v>
      </c>
      <c r="I4" s="8"/>
    </row>
    <row r="5" ht="14.25" spans="1:9">
      <c r="A5" s="8">
        <v>3</v>
      </c>
      <c r="B5" s="9" t="s">
        <v>10</v>
      </c>
      <c r="C5" s="10" t="s">
        <v>14</v>
      </c>
      <c r="D5" s="8">
        <v>76</v>
      </c>
      <c r="E5" s="8">
        <v>75.64</v>
      </c>
      <c r="F5" s="8">
        <f t="shared" si="0"/>
        <v>75.82</v>
      </c>
      <c r="G5" s="8">
        <f>RANK(F5,$F$3:$F$29,0)</f>
        <v>3</v>
      </c>
      <c r="H5" s="9" t="s">
        <v>12</v>
      </c>
      <c r="I5" s="8"/>
    </row>
    <row r="6" ht="14.25" spans="1:11">
      <c r="A6" s="8">
        <v>4</v>
      </c>
      <c r="B6" s="9" t="s">
        <v>10</v>
      </c>
      <c r="C6" s="10" t="s">
        <v>15</v>
      </c>
      <c r="D6" s="8">
        <v>71</v>
      </c>
      <c r="E6" s="8">
        <v>80.36</v>
      </c>
      <c r="F6" s="8">
        <f t="shared" si="0"/>
        <v>75.68</v>
      </c>
      <c r="G6" s="8">
        <f>RANK(F6,$F$3:$F$29,0)</f>
        <v>4</v>
      </c>
      <c r="H6" s="9" t="s">
        <v>12</v>
      </c>
      <c r="I6" s="8"/>
      <c r="K6" s="20"/>
    </row>
    <row r="7" ht="14.25" spans="1:9">
      <c r="A7" s="8">
        <v>5</v>
      </c>
      <c r="B7" s="9" t="s">
        <v>10</v>
      </c>
      <c r="C7" s="10" t="s">
        <v>16</v>
      </c>
      <c r="D7" s="8">
        <v>70</v>
      </c>
      <c r="E7" s="8">
        <v>81.22</v>
      </c>
      <c r="F7" s="8">
        <f t="shared" si="0"/>
        <v>75.61</v>
      </c>
      <c r="G7" s="8">
        <f>RANK(F7,$F$3:$F$29,0)</f>
        <v>5</v>
      </c>
      <c r="H7" s="9" t="s">
        <v>12</v>
      </c>
      <c r="I7" s="8"/>
    </row>
    <row r="8" ht="14.25" spans="1:9">
      <c r="A8" s="8">
        <v>6</v>
      </c>
      <c r="B8" s="9" t="s">
        <v>10</v>
      </c>
      <c r="C8" s="10" t="s">
        <v>17</v>
      </c>
      <c r="D8" s="8">
        <v>73</v>
      </c>
      <c r="E8" s="8">
        <v>77.84</v>
      </c>
      <c r="F8" s="8">
        <f t="shared" si="0"/>
        <v>75.42</v>
      </c>
      <c r="G8" s="8">
        <f>RANK(F8,$F$3:$F$29,0)</f>
        <v>6</v>
      </c>
      <c r="H8" s="9" t="s">
        <v>12</v>
      </c>
      <c r="I8" s="8"/>
    </row>
    <row r="9" ht="13.5" spans="1:16371">
      <c r="A9" s="8">
        <v>7</v>
      </c>
      <c r="B9" s="11" t="s">
        <v>10</v>
      </c>
      <c r="C9" s="12" t="s">
        <v>18</v>
      </c>
      <c r="D9" s="13">
        <v>74.5</v>
      </c>
      <c r="E9" s="13">
        <v>74.52</v>
      </c>
      <c r="F9" s="13">
        <f t="shared" si="0"/>
        <v>74.51</v>
      </c>
      <c r="G9" s="13">
        <f>RANK(F9,$F$3:$F$29,0)</f>
        <v>7</v>
      </c>
      <c r="H9" s="9" t="s">
        <v>12</v>
      </c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2"/>
      <c r="XEN9" s="21"/>
      <c r="XEO9" s="21"/>
      <c r="XEP9" s="21"/>
      <c r="XEQ9" s="21"/>
    </row>
    <row r="10" ht="14.25" spans="1:9">
      <c r="A10" s="8">
        <v>8</v>
      </c>
      <c r="B10" s="9" t="s">
        <v>10</v>
      </c>
      <c r="C10" s="10" t="s">
        <v>19</v>
      </c>
      <c r="D10" s="8">
        <v>70</v>
      </c>
      <c r="E10" s="8">
        <v>77.36</v>
      </c>
      <c r="F10" s="8">
        <f t="shared" si="0"/>
        <v>73.68</v>
      </c>
      <c r="G10" s="8">
        <f>RANK(F10,$F$3:$F$29,0)</f>
        <v>8</v>
      </c>
      <c r="H10" s="9" t="s">
        <v>12</v>
      </c>
      <c r="I10" s="8"/>
    </row>
    <row r="11" ht="14.25" spans="1:9">
      <c r="A11" s="8">
        <v>9</v>
      </c>
      <c r="B11" s="9" t="s">
        <v>10</v>
      </c>
      <c r="C11" s="10" t="s">
        <v>20</v>
      </c>
      <c r="D11" s="8">
        <v>68</v>
      </c>
      <c r="E11" s="8">
        <v>78.28</v>
      </c>
      <c r="F11" s="8">
        <f t="shared" si="0"/>
        <v>73.14</v>
      </c>
      <c r="G11" s="8">
        <f>RANK(F11,$F$3:$F$29,0)</f>
        <v>9</v>
      </c>
      <c r="H11" s="9" t="s">
        <v>12</v>
      </c>
      <c r="I11" s="8"/>
    </row>
    <row r="12" ht="14.25" spans="1:9">
      <c r="A12" s="8">
        <v>10</v>
      </c>
      <c r="B12" s="9" t="s">
        <v>10</v>
      </c>
      <c r="C12" s="10" t="s">
        <v>21</v>
      </c>
      <c r="D12" s="8">
        <v>75</v>
      </c>
      <c r="E12" s="8">
        <v>69.64</v>
      </c>
      <c r="F12" s="8">
        <f t="shared" si="0"/>
        <v>72.32</v>
      </c>
      <c r="G12" s="8">
        <f>RANK(F12,$F$3:$F$29,0)</f>
        <v>10</v>
      </c>
      <c r="H12" s="9" t="s">
        <v>22</v>
      </c>
      <c r="I12" s="8"/>
    </row>
    <row r="13" ht="14.25" spans="1:9">
      <c r="A13" s="8">
        <v>11</v>
      </c>
      <c r="B13" s="9" t="s">
        <v>10</v>
      </c>
      <c r="C13" s="10" t="s">
        <v>23</v>
      </c>
      <c r="D13" s="8">
        <v>74.5</v>
      </c>
      <c r="E13" s="8">
        <v>69.74</v>
      </c>
      <c r="F13" s="8">
        <f t="shared" si="0"/>
        <v>72.12</v>
      </c>
      <c r="G13" s="8">
        <f>RANK(F13,$F$3:$F$29,0)</f>
        <v>11</v>
      </c>
      <c r="H13" s="9" t="s">
        <v>22</v>
      </c>
      <c r="I13" s="8"/>
    </row>
    <row r="14" ht="14.25" spans="1:9">
      <c r="A14" s="8">
        <v>12</v>
      </c>
      <c r="B14" s="9" t="s">
        <v>10</v>
      </c>
      <c r="C14" s="10" t="s">
        <v>24</v>
      </c>
      <c r="D14" s="8">
        <v>69</v>
      </c>
      <c r="E14" s="8">
        <v>74.88</v>
      </c>
      <c r="F14" s="8">
        <f t="shared" si="0"/>
        <v>71.94</v>
      </c>
      <c r="G14" s="8">
        <f>RANK(F14,$F$3:$F$29,0)</f>
        <v>12</v>
      </c>
      <c r="H14" s="9" t="s">
        <v>22</v>
      </c>
      <c r="I14" s="8"/>
    </row>
    <row r="15" ht="14.25" spans="1:9">
      <c r="A15" s="8">
        <v>13</v>
      </c>
      <c r="B15" s="9" t="s">
        <v>10</v>
      </c>
      <c r="C15" s="10" t="s">
        <v>25</v>
      </c>
      <c r="D15" s="8">
        <v>68.5</v>
      </c>
      <c r="E15" s="8">
        <v>75.24</v>
      </c>
      <c r="F15" s="8">
        <f t="shared" si="0"/>
        <v>71.87</v>
      </c>
      <c r="G15" s="8">
        <f>RANK(F15,$F$3:$F$29,0)</f>
        <v>13</v>
      </c>
      <c r="H15" s="9" t="s">
        <v>22</v>
      </c>
      <c r="I15" s="8"/>
    </row>
    <row r="16" ht="14.25" spans="1:9">
      <c r="A16" s="8">
        <v>14</v>
      </c>
      <c r="B16" s="9" t="s">
        <v>10</v>
      </c>
      <c r="C16" s="10" t="s">
        <v>26</v>
      </c>
      <c r="D16" s="8">
        <v>69.5</v>
      </c>
      <c r="E16" s="8">
        <v>73.66</v>
      </c>
      <c r="F16" s="8">
        <f t="shared" si="0"/>
        <v>71.58</v>
      </c>
      <c r="G16" s="8">
        <f>RANK(F16,$F$3:$F$29,0)</f>
        <v>14</v>
      </c>
      <c r="H16" s="9" t="s">
        <v>22</v>
      </c>
      <c r="I16" s="8"/>
    </row>
    <row r="17" ht="14.25" spans="1:9">
      <c r="A17" s="8">
        <v>15</v>
      </c>
      <c r="B17" s="9" t="s">
        <v>10</v>
      </c>
      <c r="C17" s="10" t="s">
        <v>27</v>
      </c>
      <c r="D17" s="8">
        <v>69.5</v>
      </c>
      <c r="E17" s="8">
        <v>73.48</v>
      </c>
      <c r="F17" s="8">
        <f t="shared" si="0"/>
        <v>71.49</v>
      </c>
      <c r="G17" s="8">
        <f>RANK(F17,$F$3:$F$29,0)</f>
        <v>15</v>
      </c>
      <c r="H17" s="9" t="s">
        <v>22</v>
      </c>
      <c r="I17" s="8"/>
    </row>
    <row r="18" ht="14.25" spans="1:9">
      <c r="A18" s="8">
        <v>16</v>
      </c>
      <c r="B18" s="9" t="s">
        <v>10</v>
      </c>
      <c r="C18" s="10" t="s">
        <v>28</v>
      </c>
      <c r="D18" s="8">
        <v>67</v>
      </c>
      <c r="E18" s="8">
        <v>75.58</v>
      </c>
      <c r="F18" s="8">
        <f t="shared" si="0"/>
        <v>71.29</v>
      </c>
      <c r="G18" s="8">
        <f>RANK(F18,$F$3:$F$29,0)</f>
        <v>16</v>
      </c>
      <c r="H18" s="9" t="s">
        <v>22</v>
      </c>
      <c r="I18" s="8"/>
    </row>
    <row r="19" customFormat="1" ht="14.25" spans="1:16367">
      <c r="A19" s="8">
        <v>17</v>
      </c>
      <c r="B19" s="9" t="s">
        <v>10</v>
      </c>
      <c r="C19" s="10" t="s">
        <v>29</v>
      </c>
      <c r="D19" s="8">
        <v>66.5</v>
      </c>
      <c r="E19" s="9">
        <v>75.86</v>
      </c>
      <c r="F19" s="8">
        <f t="shared" si="0"/>
        <v>71.18</v>
      </c>
      <c r="G19" s="8">
        <f>RANK(F19,$F$3:$F$29,0)</f>
        <v>17</v>
      </c>
      <c r="H19" s="9" t="s">
        <v>22</v>
      </c>
      <c r="I19" s="8"/>
      <c r="XEL19" s="4"/>
      <c r="XEM19" s="1"/>
    </row>
    <row r="20" ht="14.25" spans="1:9">
      <c r="A20" s="8">
        <v>18</v>
      </c>
      <c r="B20" s="9" t="s">
        <v>10</v>
      </c>
      <c r="C20" s="10" t="s">
        <v>30</v>
      </c>
      <c r="D20" s="8">
        <v>69</v>
      </c>
      <c r="E20" s="8">
        <v>71.52</v>
      </c>
      <c r="F20" s="8">
        <f t="shared" si="0"/>
        <v>70.26</v>
      </c>
      <c r="G20" s="8">
        <f>RANK(F20,$F$3:$F$29,0)</f>
        <v>18</v>
      </c>
      <c r="H20" s="9" t="s">
        <v>22</v>
      </c>
      <c r="I20" s="8"/>
    </row>
    <row r="21" ht="14.25" spans="1:9">
      <c r="A21" s="8">
        <v>19</v>
      </c>
      <c r="B21" s="9" t="s">
        <v>10</v>
      </c>
      <c r="C21" s="10" t="s">
        <v>31</v>
      </c>
      <c r="D21" s="8">
        <v>70</v>
      </c>
      <c r="E21" s="8">
        <v>70.46</v>
      </c>
      <c r="F21" s="8">
        <f t="shared" si="0"/>
        <v>70.23</v>
      </c>
      <c r="G21" s="8">
        <f>RANK(F21,$F$3:$F$29,0)</f>
        <v>19</v>
      </c>
      <c r="H21" s="9" t="s">
        <v>22</v>
      </c>
      <c r="I21" s="8"/>
    </row>
    <row r="22" ht="14.25" spans="1:9">
      <c r="A22" s="8">
        <v>20</v>
      </c>
      <c r="B22" s="9" t="s">
        <v>10</v>
      </c>
      <c r="C22" s="10" t="s">
        <v>32</v>
      </c>
      <c r="D22" s="8">
        <v>67.5</v>
      </c>
      <c r="E22" s="8">
        <v>72.48</v>
      </c>
      <c r="F22" s="8">
        <f t="shared" si="0"/>
        <v>69.99</v>
      </c>
      <c r="G22" s="8">
        <f>RANK(F22,$F$3:$F$29,0)</f>
        <v>20</v>
      </c>
      <c r="H22" s="9" t="s">
        <v>22</v>
      </c>
      <c r="I22" s="8"/>
    </row>
    <row r="23" ht="14.25" spans="1:9">
      <c r="A23" s="8">
        <v>21</v>
      </c>
      <c r="B23" s="9" t="s">
        <v>10</v>
      </c>
      <c r="C23" s="10" t="s">
        <v>33</v>
      </c>
      <c r="D23" s="8">
        <v>69</v>
      </c>
      <c r="E23" s="8">
        <v>70.02</v>
      </c>
      <c r="F23" s="8">
        <f t="shared" si="0"/>
        <v>69.51</v>
      </c>
      <c r="G23" s="8">
        <f>RANK(F23,$F$3:$F$29,0)</f>
        <v>21</v>
      </c>
      <c r="H23" s="9" t="s">
        <v>22</v>
      </c>
      <c r="I23" s="8"/>
    </row>
    <row r="24" ht="14.25" spans="1:9">
      <c r="A24" s="8">
        <v>22</v>
      </c>
      <c r="B24" s="9" t="s">
        <v>10</v>
      </c>
      <c r="C24" s="10" t="s">
        <v>34</v>
      </c>
      <c r="D24" s="8">
        <v>73</v>
      </c>
      <c r="E24" s="8">
        <v>65.84</v>
      </c>
      <c r="F24" s="8">
        <f t="shared" si="0"/>
        <v>69.42</v>
      </c>
      <c r="G24" s="8">
        <f>RANK(F24,$F$3:$F$29,0)</f>
        <v>22</v>
      </c>
      <c r="H24" s="9" t="s">
        <v>22</v>
      </c>
      <c r="I24" s="8"/>
    </row>
    <row r="25" customFormat="1" ht="14.25" spans="1:16370">
      <c r="A25" s="8">
        <v>23</v>
      </c>
      <c r="B25" s="9" t="s">
        <v>10</v>
      </c>
      <c r="C25" s="10" t="s">
        <v>35</v>
      </c>
      <c r="D25" s="8">
        <v>66.5</v>
      </c>
      <c r="E25" s="9">
        <v>71.24</v>
      </c>
      <c r="F25" s="8">
        <f t="shared" si="0"/>
        <v>68.87</v>
      </c>
      <c r="G25" s="8">
        <f>RANK(F25,$F$3:$F$29,0)</f>
        <v>23</v>
      </c>
      <c r="H25" s="9" t="s">
        <v>22</v>
      </c>
      <c r="I25" s="8"/>
      <c r="XEL25" s="4"/>
      <c r="XEM25" s="1"/>
      <c r="XEN25" s="1"/>
      <c r="XEO25" s="1"/>
      <c r="XEP25" s="1"/>
    </row>
    <row r="26" ht="14.25" spans="1:9">
      <c r="A26" s="8">
        <v>24</v>
      </c>
      <c r="B26" s="9" t="s">
        <v>10</v>
      </c>
      <c r="C26" s="10" t="s">
        <v>36</v>
      </c>
      <c r="D26" s="8">
        <v>69</v>
      </c>
      <c r="E26" s="8">
        <v>68.28</v>
      </c>
      <c r="F26" s="8">
        <f t="shared" si="0"/>
        <v>68.64</v>
      </c>
      <c r="G26" s="8">
        <f>RANK(F26,$F$3:$F$29,0)</f>
        <v>24</v>
      </c>
      <c r="H26" s="9" t="s">
        <v>22</v>
      </c>
      <c r="I26" s="8"/>
    </row>
    <row r="27" ht="14.25" spans="1:9">
      <c r="A27" s="8">
        <v>25</v>
      </c>
      <c r="B27" s="9" t="s">
        <v>10</v>
      </c>
      <c r="C27" s="10" t="s">
        <v>37</v>
      </c>
      <c r="D27" s="8">
        <v>67.5</v>
      </c>
      <c r="E27" s="8">
        <v>68.44</v>
      </c>
      <c r="F27" s="8">
        <f t="shared" si="0"/>
        <v>67.97</v>
      </c>
      <c r="G27" s="8">
        <f>RANK(F27,$F$3:$F$29,0)</f>
        <v>25</v>
      </c>
      <c r="H27" s="9" t="s">
        <v>22</v>
      </c>
      <c r="I27" s="8"/>
    </row>
    <row r="28" ht="14.25" spans="1:9">
      <c r="A28" s="8">
        <v>26</v>
      </c>
      <c r="B28" s="9" t="s">
        <v>10</v>
      </c>
      <c r="C28" s="10" t="s">
        <v>38</v>
      </c>
      <c r="D28" s="8">
        <v>67.5</v>
      </c>
      <c r="E28" s="8">
        <v>67.1</v>
      </c>
      <c r="F28" s="8">
        <f t="shared" si="0"/>
        <v>67.3</v>
      </c>
      <c r="G28" s="8">
        <f>RANK(F28,$F$3:$F$29,0)</f>
        <v>26</v>
      </c>
      <c r="H28" s="9" t="s">
        <v>22</v>
      </c>
      <c r="I28" s="8"/>
    </row>
    <row r="29" ht="14.25" spans="1:9">
      <c r="A29" s="8">
        <v>27</v>
      </c>
      <c r="B29" s="9" t="s">
        <v>10</v>
      </c>
      <c r="C29" s="10" t="s">
        <v>39</v>
      </c>
      <c r="D29" s="8">
        <v>67</v>
      </c>
      <c r="E29" s="8">
        <v>65.1</v>
      </c>
      <c r="F29" s="8">
        <f t="shared" si="0"/>
        <v>66.05</v>
      </c>
      <c r="G29" s="8">
        <f>RANK(F29,$F$3:$F$29,0)</f>
        <v>27</v>
      </c>
      <c r="H29" s="9" t="s">
        <v>22</v>
      </c>
      <c r="I29" s="8"/>
    </row>
    <row r="30" customFormat="1" ht="14.25" spans="1:16370">
      <c r="A30" s="8"/>
      <c r="B30" s="8"/>
      <c r="C30" s="10"/>
      <c r="D30" s="8"/>
      <c r="E30" s="14"/>
      <c r="F30" s="8"/>
      <c r="G30" s="15"/>
      <c r="H30" s="15"/>
      <c r="I30" s="15"/>
      <c r="XEN30" s="1"/>
      <c r="XEO30" s="1"/>
      <c r="XEP30" s="1"/>
    </row>
    <row r="31" s="1" customFormat="1" ht="14.25" spans="1:9">
      <c r="A31" s="8">
        <v>1</v>
      </c>
      <c r="B31" s="9" t="s">
        <v>40</v>
      </c>
      <c r="C31" s="10" t="s">
        <v>41</v>
      </c>
      <c r="D31" s="8">
        <v>73</v>
      </c>
      <c r="E31" s="8">
        <v>74.56</v>
      </c>
      <c r="F31" s="8">
        <f t="shared" ref="F31:F51" si="1">D31*0.5+E31*0.5</f>
        <v>73.78</v>
      </c>
      <c r="G31" s="8">
        <f t="shared" ref="G31:G51" si="2">RANK(F31,$F$31:$F$51,0)</f>
        <v>1</v>
      </c>
      <c r="H31" s="9" t="s">
        <v>12</v>
      </c>
      <c r="I31" s="8"/>
    </row>
    <row r="32" s="1" customFormat="1" ht="14.25" spans="1:9">
      <c r="A32" s="8">
        <v>2</v>
      </c>
      <c r="B32" s="9" t="s">
        <v>40</v>
      </c>
      <c r="C32" s="10" t="s">
        <v>42</v>
      </c>
      <c r="D32" s="8">
        <v>65.5</v>
      </c>
      <c r="E32" s="8">
        <v>81.1</v>
      </c>
      <c r="F32" s="8">
        <f t="shared" si="1"/>
        <v>73.3</v>
      </c>
      <c r="G32" s="8">
        <f t="shared" si="2"/>
        <v>2</v>
      </c>
      <c r="H32" s="9" t="s">
        <v>12</v>
      </c>
      <c r="I32" s="8"/>
    </row>
    <row r="33" s="1" customFormat="1" ht="14.25" spans="1:9">
      <c r="A33" s="8">
        <v>3</v>
      </c>
      <c r="B33" s="9" t="s">
        <v>40</v>
      </c>
      <c r="C33" s="10" t="s">
        <v>43</v>
      </c>
      <c r="D33" s="8">
        <v>71</v>
      </c>
      <c r="E33" s="8">
        <v>75.22</v>
      </c>
      <c r="F33" s="8">
        <f t="shared" si="1"/>
        <v>73.11</v>
      </c>
      <c r="G33" s="8">
        <f t="shared" si="2"/>
        <v>3</v>
      </c>
      <c r="H33" s="9" t="s">
        <v>12</v>
      </c>
      <c r="I33" s="8"/>
    </row>
    <row r="34" s="1" customFormat="1" ht="14.25" spans="1:9">
      <c r="A34" s="8">
        <v>4</v>
      </c>
      <c r="B34" s="9" t="s">
        <v>40</v>
      </c>
      <c r="C34" s="10" t="s">
        <v>44</v>
      </c>
      <c r="D34" s="8">
        <v>72.5</v>
      </c>
      <c r="E34" s="8">
        <v>73.44</v>
      </c>
      <c r="F34" s="8">
        <f t="shared" si="1"/>
        <v>72.97</v>
      </c>
      <c r="G34" s="8">
        <f t="shared" si="2"/>
        <v>4</v>
      </c>
      <c r="H34" s="9" t="s">
        <v>12</v>
      </c>
      <c r="I34" s="8"/>
    </row>
    <row r="35" s="1" customFormat="1" ht="14.25" spans="1:9">
      <c r="A35" s="8">
        <v>5</v>
      </c>
      <c r="B35" s="9" t="s">
        <v>40</v>
      </c>
      <c r="C35" s="10" t="s">
        <v>45</v>
      </c>
      <c r="D35" s="8">
        <v>70</v>
      </c>
      <c r="E35" s="8">
        <v>75.3</v>
      </c>
      <c r="F35" s="8">
        <f t="shared" si="1"/>
        <v>72.65</v>
      </c>
      <c r="G35" s="8">
        <f t="shared" si="2"/>
        <v>5</v>
      </c>
      <c r="H35" s="9" t="s">
        <v>12</v>
      </c>
      <c r="I35" s="8"/>
    </row>
    <row r="36" s="1" customFormat="1" ht="14.25" spans="1:9">
      <c r="A36" s="8">
        <v>6</v>
      </c>
      <c r="B36" s="9" t="s">
        <v>40</v>
      </c>
      <c r="C36" s="10" t="s">
        <v>46</v>
      </c>
      <c r="D36" s="8">
        <v>73</v>
      </c>
      <c r="E36" s="8">
        <v>72.3</v>
      </c>
      <c r="F36" s="8">
        <f t="shared" si="1"/>
        <v>72.65</v>
      </c>
      <c r="G36" s="8">
        <f t="shared" si="2"/>
        <v>5</v>
      </c>
      <c r="H36" s="9" t="s">
        <v>12</v>
      </c>
      <c r="I36" s="8"/>
    </row>
    <row r="37" s="1" customFormat="1" ht="14.25" spans="1:9">
      <c r="A37" s="8">
        <v>7</v>
      </c>
      <c r="B37" s="9" t="s">
        <v>40</v>
      </c>
      <c r="C37" s="10" t="s">
        <v>47</v>
      </c>
      <c r="D37" s="8">
        <v>72.5</v>
      </c>
      <c r="E37" s="8">
        <v>72.76</v>
      </c>
      <c r="F37" s="8">
        <f t="shared" si="1"/>
        <v>72.63</v>
      </c>
      <c r="G37" s="8">
        <f t="shared" si="2"/>
        <v>7</v>
      </c>
      <c r="H37" s="9" t="s">
        <v>12</v>
      </c>
      <c r="I37" s="8"/>
    </row>
    <row r="38" s="1" customFormat="1" ht="14.25" spans="1:9">
      <c r="A38" s="8">
        <v>8</v>
      </c>
      <c r="B38" s="9" t="s">
        <v>40</v>
      </c>
      <c r="C38" s="10" t="s">
        <v>48</v>
      </c>
      <c r="D38" s="8">
        <v>65</v>
      </c>
      <c r="E38" s="8">
        <v>80.08</v>
      </c>
      <c r="F38" s="8">
        <f t="shared" si="1"/>
        <v>72.54</v>
      </c>
      <c r="G38" s="8">
        <f t="shared" si="2"/>
        <v>8</v>
      </c>
      <c r="H38" s="9" t="s">
        <v>12</v>
      </c>
      <c r="I38" s="8"/>
    </row>
    <row r="39" s="1" customFormat="1" ht="14.25" spans="1:9">
      <c r="A39" s="8">
        <v>9</v>
      </c>
      <c r="B39" s="9" t="s">
        <v>40</v>
      </c>
      <c r="C39" s="10" t="s">
        <v>49</v>
      </c>
      <c r="D39" s="8">
        <v>67</v>
      </c>
      <c r="E39" s="8">
        <v>77.7</v>
      </c>
      <c r="F39" s="8">
        <f t="shared" si="1"/>
        <v>72.35</v>
      </c>
      <c r="G39" s="8">
        <f t="shared" si="2"/>
        <v>9</v>
      </c>
      <c r="H39" s="9" t="s">
        <v>22</v>
      </c>
      <c r="I39" s="8"/>
    </row>
    <row r="40" s="1" customFormat="1" ht="14.25" spans="1:9">
      <c r="A40" s="8">
        <v>10</v>
      </c>
      <c r="B40" s="9" t="s">
        <v>40</v>
      </c>
      <c r="C40" s="10" t="s">
        <v>50</v>
      </c>
      <c r="D40" s="8">
        <v>68.5</v>
      </c>
      <c r="E40" s="8">
        <v>73.04</v>
      </c>
      <c r="F40" s="8">
        <f t="shared" si="1"/>
        <v>70.77</v>
      </c>
      <c r="G40" s="8">
        <f t="shared" si="2"/>
        <v>10</v>
      </c>
      <c r="H40" s="9" t="s">
        <v>22</v>
      </c>
      <c r="I40" s="8"/>
    </row>
    <row r="41" s="1" customFormat="1" ht="14.25" spans="1:9">
      <c r="A41" s="8">
        <v>11</v>
      </c>
      <c r="B41" s="9" t="s">
        <v>40</v>
      </c>
      <c r="C41" s="10" t="s">
        <v>51</v>
      </c>
      <c r="D41" s="8">
        <v>75.5</v>
      </c>
      <c r="E41" s="8">
        <v>65.7</v>
      </c>
      <c r="F41" s="8">
        <f t="shared" si="1"/>
        <v>70.6</v>
      </c>
      <c r="G41" s="8">
        <f t="shared" si="2"/>
        <v>11</v>
      </c>
      <c r="H41" s="9" t="s">
        <v>22</v>
      </c>
      <c r="I41" s="8"/>
    </row>
    <row r="42" s="1" customFormat="1" ht="14.25" spans="1:9">
      <c r="A42" s="8">
        <v>12</v>
      </c>
      <c r="B42" s="9" t="s">
        <v>40</v>
      </c>
      <c r="C42" s="10" t="s">
        <v>52</v>
      </c>
      <c r="D42" s="8">
        <v>70</v>
      </c>
      <c r="E42" s="8">
        <v>67.84</v>
      </c>
      <c r="F42" s="8">
        <f t="shared" si="1"/>
        <v>68.92</v>
      </c>
      <c r="G42" s="8">
        <f t="shared" si="2"/>
        <v>12</v>
      </c>
      <c r="H42" s="9" t="s">
        <v>22</v>
      </c>
      <c r="I42" s="8"/>
    </row>
    <row r="43" s="1" customFormat="1" ht="14.25" spans="1:9">
      <c r="A43" s="8">
        <v>13</v>
      </c>
      <c r="B43" s="9" t="s">
        <v>40</v>
      </c>
      <c r="C43" s="10" t="s">
        <v>53</v>
      </c>
      <c r="D43" s="8">
        <v>68.5</v>
      </c>
      <c r="E43" s="8">
        <v>68.32</v>
      </c>
      <c r="F43" s="8">
        <f t="shared" si="1"/>
        <v>68.41</v>
      </c>
      <c r="G43" s="8">
        <f t="shared" si="2"/>
        <v>13</v>
      </c>
      <c r="H43" s="9" t="s">
        <v>22</v>
      </c>
      <c r="I43" s="8"/>
    </row>
    <row r="44" s="1" customFormat="1" ht="14.25" spans="1:9">
      <c r="A44" s="8">
        <v>14</v>
      </c>
      <c r="B44" s="9" t="s">
        <v>40</v>
      </c>
      <c r="C44" s="10" t="s">
        <v>54</v>
      </c>
      <c r="D44" s="8">
        <v>65.5</v>
      </c>
      <c r="E44" s="8">
        <v>70.3</v>
      </c>
      <c r="F44" s="8">
        <f t="shared" si="1"/>
        <v>67.9</v>
      </c>
      <c r="G44" s="8">
        <f t="shared" si="2"/>
        <v>14</v>
      </c>
      <c r="H44" s="9" t="s">
        <v>22</v>
      </c>
      <c r="I44" s="8"/>
    </row>
    <row r="45" s="1" customFormat="1" ht="14.25" spans="1:9">
      <c r="A45" s="8">
        <v>15</v>
      </c>
      <c r="B45" s="9" t="s">
        <v>40</v>
      </c>
      <c r="C45" s="10" t="s">
        <v>55</v>
      </c>
      <c r="D45" s="8">
        <v>71.5</v>
      </c>
      <c r="E45" s="8">
        <v>63.76</v>
      </c>
      <c r="F45" s="8">
        <f t="shared" si="1"/>
        <v>67.63</v>
      </c>
      <c r="G45" s="8">
        <f t="shared" si="2"/>
        <v>15</v>
      </c>
      <c r="H45" s="9" t="s">
        <v>22</v>
      </c>
      <c r="I45" s="8"/>
    </row>
    <row r="46" s="1" customFormat="1" ht="14.25" spans="1:9">
      <c r="A46" s="8">
        <v>16</v>
      </c>
      <c r="B46" s="9" t="s">
        <v>40</v>
      </c>
      <c r="C46" s="10" t="s">
        <v>56</v>
      </c>
      <c r="D46" s="8">
        <v>70.5</v>
      </c>
      <c r="E46" s="8">
        <v>62.44</v>
      </c>
      <c r="F46" s="8">
        <f t="shared" si="1"/>
        <v>66.47</v>
      </c>
      <c r="G46" s="8">
        <f t="shared" si="2"/>
        <v>16</v>
      </c>
      <c r="H46" s="9" t="s">
        <v>22</v>
      </c>
      <c r="I46" s="8"/>
    </row>
    <row r="47" s="1" customFormat="1" ht="14.25" spans="1:9">
      <c r="A47" s="8">
        <v>17</v>
      </c>
      <c r="B47" s="9" t="s">
        <v>40</v>
      </c>
      <c r="C47" s="10" t="s">
        <v>57</v>
      </c>
      <c r="D47" s="8">
        <v>64</v>
      </c>
      <c r="E47" s="8">
        <v>68.52</v>
      </c>
      <c r="F47" s="8">
        <f t="shared" si="1"/>
        <v>66.26</v>
      </c>
      <c r="G47" s="8">
        <f t="shared" si="2"/>
        <v>17</v>
      </c>
      <c r="H47" s="9" t="s">
        <v>22</v>
      </c>
      <c r="I47" s="8"/>
    </row>
    <row r="48" s="1" customFormat="1" ht="14.25" spans="1:9">
      <c r="A48" s="8">
        <v>18</v>
      </c>
      <c r="B48" s="9" t="s">
        <v>40</v>
      </c>
      <c r="C48" s="10" t="s">
        <v>58</v>
      </c>
      <c r="D48" s="8">
        <v>65</v>
      </c>
      <c r="E48" s="8">
        <v>67.16</v>
      </c>
      <c r="F48" s="8">
        <f t="shared" si="1"/>
        <v>66.08</v>
      </c>
      <c r="G48" s="8">
        <f t="shared" si="2"/>
        <v>18</v>
      </c>
      <c r="H48" s="9" t="s">
        <v>22</v>
      </c>
      <c r="I48" s="8"/>
    </row>
    <row r="49" s="1" customFormat="1" ht="14.25" spans="1:9">
      <c r="A49" s="8">
        <v>19</v>
      </c>
      <c r="B49" s="9" t="s">
        <v>40</v>
      </c>
      <c r="C49" s="10" t="s">
        <v>59</v>
      </c>
      <c r="D49" s="8">
        <v>64</v>
      </c>
      <c r="E49" s="8">
        <v>67.56</v>
      </c>
      <c r="F49" s="8">
        <f t="shared" si="1"/>
        <v>65.78</v>
      </c>
      <c r="G49" s="8">
        <f t="shared" si="2"/>
        <v>19</v>
      </c>
      <c r="H49" s="9" t="s">
        <v>22</v>
      </c>
      <c r="I49" s="8"/>
    </row>
    <row r="50" s="1" customFormat="1" ht="14.25" spans="1:9">
      <c r="A50" s="8">
        <v>20</v>
      </c>
      <c r="B50" s="9" t="s">
        <v>40</v>
      </c>
      <c r="C50" s="10" t="s">
        <v>60</v>
      </c>
      <c r="D50" s="8">
        <v>65.5</v>
      </c>
      <c r="E50" s="8">
        <v>63.9</v>
      </c>
      <c r="F50" s="8">
        <f t="shared" si="1"/>
        <v>64.7</v>
      </c>
      <c r="G50" s="8">
        <f t="shared" si="2"/>
        <v>20</v>
      </c>
      <c r="H50" s="9" t="s">
        <v>22</v>
      </c>
      <c r="I50" s="8"/>
    </row>
    <row r="51" s="1" customFormat="1" ht="14.25" spans="1:9">
      <c r="A51" s="8">
        <v>21</v>
      </c>
      <c r="B51" s="9" t="s">
        <v>40</v>
      </c>
      <c r="C51" s="10" t="s">
        <v>61</v>
      </c>
      <c r="D51" s="8">
        <v>64.5</v>
      </c>
      <c r="E51" s="8">
        <v>62.12</v>
      </c>
      <c r="F51" s="8">
        <f t="shared" si="1"/>
        <v>63.31</v>
      </c>
      <c r="G51" s="8">
        <f t="shared" si="2"/>
        <v>21</v>
      </c>
      <c r="H51" s="9" t="s">
        <v>22</v>
      </c>
      <c r="I51" s="8"/>
    </row>
    <row r="52" ht="14.25" spans="1:9">
      <c r="A52" s="8"/>
      <c r="B52" s="9"/>
      <c r="C52" s="10"/>
      <c r="D52" s="8"/>
      <c r="E52" s="8"/>
      <c r="F52" s="8"/>
      <c r="G52" s="8"/>
      <c r="H52" s="8"/>
      <c r="I52" s="8"/>
    </row>
    <row r="53" s="2" customFormat="1" ht="14.25" spans="1:9">
      <c r="A53" s="8">
        <v>1</v>
      </c>
      <c r="B53" s="9" t="s">
        <v>62</v>
      </c>
      <c r="C53" s="10" t="s">
        <v>63</v>
      </c>
      <c r="D53" s="8">
        <v>80</v>
      </c>
      <c r="E53" s="8">
        <v>76.52</v>
      </c>
      <c r="F53" s="8">
        <f t="shared" ref="F53:F61" si="3">D53*0.5+E53*0.5</f>
        <v>78.26</v>
      </c>
      <c r="G53" s="16">
        <f>RANK(F53,$F$53:$F$61,0)</f>
        <v>1</v>
      </c>
      <c r="H53" s="17" t="s">
        <v>12</v>
      </c>
      <c r="I53" s="16"/>
    </row>
    <row r="54" s="2" customFormat="1" ht="14.25" spans="1:9">
      <c r="A54" s="8">
        <v>2</v>
      </c>
      <c r="B54" s="9" t="s">
        <v>62</v>
      </c>
      <c r="C54" s="10" t="s">
        <v>64</v>
      </c>
      <c r="D54" s="8">
        <v>65.5</v>
      </c>
      <c r="E54" s="8">
        <v>77.1</v>
      </c>
      <c r="F54" s="8">
        <f t="shared" si="3"/>
        <v>71.3</v>
      </c>
      <c r="G54" s="16">
        <f t="shared" ref="G54:G61" si="4">RANK(F54,$F$53:$F$61,0)</f>
        <v>2</v>
      </c>
      <c r="H54" s="17" t="s">
        <v>12</v>
      </c>
      <c r="I54" s="16"/>
    </row>
    <row r="55" s="2" customFormat="1" ht="14.25" spans="1:9">
      <c r="A55" s="8">
        <v>3</v>
      </c>
      <c r="B55" s="9" t="s">
        <v>62</v>
      </c>
      <c r="C55" s="10" t="s">
        <v>65</v>
      </c>
      <c r="D55" s="8">
        <v>63.5</v>
      </c>
      <c r="E55" s="8">
        <v>77.56</v>
      </c>
      <c r="F55" s="8">
        <f t="shared" si="3"/>
        <v>70.53</v>
      </c>
      <c r="G55" s="16">
        <f t="shared" si="4"/>
        <v>3</v>
      </c>
      <c r="H55" s="17" t="s">
        <v>12</v>
      </c>
      <c r="I55" s="16"/>
    </row>
    <row r="56" s="2" customFormat="1" ht="14.25" spans="1:9">
      <c r="A56" s="8">
        <v>4</v>
      </c>
      <c r="B56" s="9" t="s">
        <v>62</v>
      </c>
      <c r="C56" s="10" t="s">
        <v>66</v>
      </c>
      <c r="D56" s="8">
        <v>66</v>
      </c>
      <c r="E56" s="8">
        <v>73.66</v>
      </c>
      <c r="F56" s="8">
        <f t="shared" si="3"/>
        <v>69.83</v>
      </c>
      <c r="G56" s="16">
        <f t="shared" si="4"/>
        <v>4</v>
      </c>
      <c r="H56" s="9" t="s">
        <v>22</v>
      </c>
      <c r="I56" s="16"/>
    </row>
    <row r="57" s="2" customFormat="1" ht="14.25" spans="1:9">
      <c r="A57" s="8">
        <v>5</v>
      </c>
      <c r="B57" s="9" t="s">
        <v>62</v>
      </c>
      <c r="C57" s="10" t="s">
        <v>67</v>
      </c>
      <c r="D57" s="8">
        <v>66.5</v>
      </c>
      <c r="E57" s="8">
        <v>72.9</v>
      </c>
      <c r="F57" s="8">
        <f t="shared" si="3"/>
        <v>69.7</v>
      </c>
      <c r="G57" s="16">
        <f t="shared" si="4"/>
        <v>5</v>
      </c>
      <c r="H57" s="9" t="s">
        <v>22</v>
      </c>
      <c r="I57" s="16"/>
    </row>
    <row r="58" s="2" customFormat="1" ht="14.25" spans="1:9">
      <c r="A58" s="8">
        <v>6</v>
      </c>
      <c r="B58" s="9" t="s">
        <v>62</v>
      </c>
      <c r="C58" s="10" t="s">
        <v>68</v>
      </c>
      <c r="D58" s="8">
        <v>69</v>
      </c>
      <c r="E58" s="8">
        <v>69.34</v>
      </c>
      <c r="F58" s="8">
        <f t="shared" si="3"/>
        <v>69.17</v>
      </c>
      <c r="G58" s="16">
        <f t="shared" si="4"/>
        <v>6</v>
      </c>
      <c r="H58" s="9" t="s">
        <v>22</v>
      </c>
      <c r="I58" s="16"/>
    </row>
    <row r="59" s="2" customFormat="1" ht="14.25" spans="1:9">
      <c r="A59" s="8">
        <v>7</v>
      </c>
      <c r="B59" s="9" t="s">
        <v>62</v>
      </c>
      <c r="C59" s="10" t="s">
        <v>69</v>
      </c>
      <c r="D59" s="8">
        <v>66</v>
      </c>
      <c r="E59" s="8">
        <v>72.04</v>
      </c>
      <c r="F59" s="8">
        <f t="shared" si="3"/>
        <v>69.02</v>
      </c>
      <c r="G59" s="16">
        <f t="shared" si="4"/>
        <v>7</v>
      </c>
      <c r="H59" s="9" t="s">
        <v>22</v>
      </c>
      <c r="I59" s="16"/>
    </row>
    <row r="60" s="2" customFormat="1" ht="14.25" spans="1:9">
      <c r="A60" s="8">
        <v>8</v>
      </c>
      <c r="B60" s="9" t="s">
        <v>62</v>
      </c>
      <c r="C60" s="10" t="s">
        <v>70</v>
      </c>
      <c r="D60" s="8">
        <v>65</v>
      </c>
      <c r="E60" s="8">
        <v>72.02</v>
      </c>
      <c r="F60" s="8">
        <f t="shared" si="3"/>
        <v>68.51</v>
      </c>
      <c r="G60" s="16">
        <f t="shared" si="4"/>
        <v>8</v>
      </c>
      <c r="H60" s="9" t="s">
        <v>22</v>
      </c>
      <c r="I60" s="16"/>
    </row>
    <row r="61" s="2" customFormat="1" ht="14.25" spans="1:9">
      <c r="A61" s="8">
        <v>9</v>
      </c>
      <c r="B61" s="9" t="s">
        <v>62</v>
      </c>
      <c r="C61" s="10" t="s">
        <v>71</v>
      </c>
      <c r="D61" s="8">
        <v>62.5</v>
      </c>
      <c r="E61" s="8">
        <v>71.42</v>
      </c>
      <c r="F61" s="8">
        <f t="shared" si="3"/>
        <v>66.96</v>
      </c>
      <c r="G61" s="16">
        <f t="shared" si="4"/>
        <v>9</v>
      </c>
      <c r="H61" s="9" t="s">
        <v>22</v>
      </c>
      <c r="I61" s="16"/>
    </row>
    <row r="62" ht="14.25" spans="1:9">
      <c r="A62" s="8"/>
      <c r="B62" s="8"/>
      <c r="C62" s="10"/>
      <c r="D62" s="8"/>
      <c r="E62" s="8"/>
      <c r="F62" s="8"/>
      <c r="G62" s="8"/>
      <c r="H62" s="8"/>
      <c r="I62" s="8"/>
    </row>
    <row r="63" s="3" customFormat="1" ht="14.25" spans="1:9">
      <c r="A63" s="8">
        <v>1</v>
      </c>
      <c r="B63" s="9" t="s">
        <v>72</v>
      </c>
      <c r="C63" s="10" t="s">
        <v>73</v>
      </c>
      <c r="D63" s="8">
        <v>60</v>
      </c>
      <c r="E63" s="8">
        <v>71.44</v>
      </c>
      <c r="F63" s="8">
        <f>D63*0.5+E63*0.5</f>
        <v>65.72</v>
      </c>
      <c r="G63" s="18">
        <f>RANK(F63,$F$63:$F$65,0)</f>
        <v>1</v>
      </c>
      <c r="H63" s="19" t="s">
        <v>12</v>
      </c>
      <c r="I63" s="18"/>
    </row>
    <row r="64" s="3" customFormat="1" ht="14.25" spans="1:9">
      <c r="A64" s="8">
        <v>2</v>
      </c>
      <c r="B64" s="9" t="s">
        <v>72</v>
      </c>
      <c r="C64" s="10" t="s">
        <v>74</v>
      </c>
      <c r="D64" s="8">
        <v>61.5</v>
      </c>
      <c r="E64" s="8">
        <v>69.56</v>
      </c>
      <c r="F64" s="8">
        <f>D64*0.5+E64*0.5</f>
        <v>65.53</v>
      </c>
      <c r="G64" s="18">
        <f>RANK(F64,$F$63:$F$65,0)</f>
        <v>2</v>
      </c>
      <c r="H64" s="9" t="s">
        <v>22</v>
      </c>
      <c r="I64" s="18"/>
    </row>
    <row r="65" s="3" customFormat="1" ht="14.25" spans="1:9">
      <c r="A65" s="8">
        <v>3</v>
      </c>
      <c r="B65" s="9" t="s">
        <v>72</v>
      </c>
      <c r="C65" s="10" t="s">
        <v>75</v>
      </c>
      <c r="D65" s="8">
        <v>56</v>
      </c>
      <c r="E65" s="8">
        <v>73.3</v>
      </c>
      <c r="F65" s="8">
        <f>D65*0.5+E65*0.5</f>
        <v>64.65</v>
      </c>
      <c r="G65" s="18">
        <f>RANK(F65,$F$63:$F$65,0)</f>
        <v>3</v>
      </c>
      <c r="H65" s="9" t="s">
        <v>22</v>
      </c>
      <c r="I65" s="18"/>
    </row>
  </sheetData>
  <autoFilter ref="A2:I65">
    <extLst/>
  </autoFilter>
  <sortState ref="3:29">
    <sortCondition ref="G3:G29"/>
  </sortState>
  <mergeCells count="1">
    <mergeCell ref="A1:I1"/>
  </mergeCells>
  <pageMargins left="0.786805555555556" right="0.275" top="0.354166666666667" bottom="0.432638888888889" header="0.5" footer="0.5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清风拂面</cp:lastModifiedBy>
  <dcterms:created xsi:type="dcterms:W3CDTF">2023-05-10T02:04:00Z</dcterms:created>
  <dcterms:modified xsi:type="dcterms:W3CDTF">2023-05-14T08:13:09Z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A260DE6687AA4AD6B0261D55501F8DB8_12</vt:lpwstr>
  </property>
  <property fmtid="{D5CDD505-2E9C-101B-9397-08002B2CF9AE}" pid="4" name="KSOReadingLayout">
    <vt:bool>false</vt:bool>
  </property>
</Properties>
</file>